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J:\Finance\BUDGET-PROJECTS\FY 2025\Community Partner Grants\"/>
    </mc:Choice>
  </mc:AlternateContent>
  <xr:revisionPtr revIDLastSave="0" documentId="13_ncr:1_{D663376D-6412-4B3B-84DE-189F2FF10225}" xr6:coauthVersionLast="47" xr6:coauthVersionMax="47" xr10:uidLastSave="{00000000-0000-0000-0000-000000000000}"/>
  <bookViews>
    <workbookView xWindow="-120" yWindow="-120" windowWidth="20730" windowHeight="11160" activeTab="2" xr2:uid="{00000000-000D-0000-FFFF-FFFF00000000}"/>
  </bookViews>
  <sheets>
    <sheet name="INSTRUCTIONS" sheetId="12" r:id="rId1"/>
    <sheet name="BUDGET" sheetId="10" r:id="rId2"/>
    <sheet name="PERFORMANCE" sheetId="11" r:id="rId3"/>
  </sheets>
  <definedNames>
    <definedName name="_xlnm.Print_Area" localSheetId="1">BUDGET!$A$1:$L$54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0" l="1"/>
  <c r="J28" i="10" s="1"/>
  <c r="J49" i="10" s="1"/>
  <c r="E28" i="10" l="1"/>
  <c r="K32" i="10" l="1"/>
  <c r="K18" i="10"/>
  <c r="L18" i="10" s="1"/>
  <c r="J46" i="10" l="1"/>
  <c r="J51" i="10" s="1"/>
  <c r="I46" i="10"/>
  <c r="F46" i="10"/>
  <c r="E46" i="10"/>
  <c r="I28" i="10"/>
  <c r="F28" i="10"/>
  <c r="J50" i="10" l="1"/>
  <c r="L32" i="10"/>
  <c r="K33" i="10"/>
  <c r="L33" i="10" s="1"/>
  <c r="K34" i="10"/>
  <c r="L34" i="10" s="1"/>
  <c r="K35" i="10"/>
  <c r="L35" i="10" s="1"/>
  <c r="K36" i="10"/>
  <c r="L36" i="10" s="1"/>
  <c r="K37" i="10"/>
  <c r="L37" i="10" s="1"/>
  <c r="K38" i="10"/>
  <c r="L38" i="10" s="1"/>
  <c r="K39" i="10"/>
  <c r="L39" i="10" s="1"/>
  <c r="K40" i="10"/>
  <c r="L40" i="10" s="1"/>
  <c r="K41" i="10"/>
  <c r="L41" i="10" s="1"/>
  <c r="K42" i="10"/>
  <c r="L42" i="10" s="1"/>
  <c r="K43" i="10"/>
  <c r="L43" i="10" s="1"/>
  <c r="K44" i="10"/>
  <c r="L44" i="10" s="1"/>
  <c r="K45" i="10"/>
  <c r="L45" i="10" s="1"/>
  <c r="K31" i="10"/>
  <c r="L31" i="10" s="1"/>
  <c r="G31" i="10"/>
  <c r="H31" i="10" s="1"/>
  <c r="K19" i="10"/>
  <c r="L19" i="10" s="1"/>
  <c r="K20" i="10"/>
  <c r="L20" i="10" s="1"/>
  <c r="K21" i="10"/>
  <c r="L21" i="10" s="1"/>
  <c r="K22" i="10"/>
  <c r="L22" i="10" s="1"/>
  <c r="K23" i="10"/>
  <c r="L23" i="10" s="1"/>
  <c r="K24" i="10"/>
  <c r="L24" i="10" s="1"/>
  <c r="K25" i="10"/>
  <c r="L25" i="10" s="1"/>
  <c r="K26" i="10"/>
  <c r="L26" i="10" s="1"/>
  <c r="K27" i="10"/>
  <c r="L27" i="10" s="1"/>
  <c r="G18" i="10"/>
  <c r="H18" i="10" s="1"/>
  <c r="G32" i="10"/>
  <c r="H32" i="10" s="1"/>
  <c r="G33" i="10"/>
  <c r="H33" i="10" s="1"/>
  <c r="G34" i="10"/>
  <c r="H34" i="10" s="1"/>
  <c r="G35" i="10"/>
  <c r="H35" i="10" s="1"/>
  <c r="G36" i="10"/>
  <c r="H36" i="10" s="1"/>
  <c r="G37" i="10"/>
  <c r="H37" i="10" s="1"/>
  <c r="G38" i="10"/>
  <c r="H38" i="10" s="1"/>
  <c r="G39" i="10"/>
  <c r="H39" i="10" s="1"/>
  <c r="G40" i="10"/>
  <c r="H40" i="10" s="1"/>
  <c r="G41" i="10"/>
  <c r="H41" i="10" s="1"/>
  <c r="G42" i="10"/>
  <c r="H42" i="10" s="1"/>
  <c r="G43" i="10"/>
  <c r="H43" i="10" s="1"/>
  <c r="G44" i="10"/>
  <c r="H44" i="10" s="1"/>
  <c r="G45" i="10"/>
  <c r="H45" i="10" s="1"/>
  <c r="G19" i="10"/>
  <c r="H19" i="10" s="1"/>
  <c r="G20" i="10"/>
  <c r="H20" i="10" s="1"/>
  <c r="G21" i="10"/>
  <c r="H21" i="10" s="1"/>
  <c r="G22" i="10"/>
  <c r="H22" i="10" s="1"/>
  <c r="G23" i="10"/>
  <c r="H23" i="10" s="1"/>
  <c r="G24" i="10"/>
  <c r="H24" i="10" s="1"/>
  <c r="G25" i="10"/>
  <c r="H25" i="10" s="1"/>
  <c r="G26" i="10"/>
  <c r="H26" i="10" s="1"/>
  <c r="G27" i="10"/>
  <c r="H27" i="10" s="1"/>
  <c r="I29" i="10"/>
  <c r="E29" i="10"/>
  <c r="G28" i="10" l="1"/>
  <c r="H28" i="10" s="1"/>
  <c r="L46" i="10"/>
  <c r="G46" i="10"/>
  <c r="H46" i="10" s="1"/>
  <c r="K28" i="10"/>
  <c r="L28" i="10" s="1"/>
  <c r="F29" i="10"/>
  <c r="L29" i="10" s="1"/>
  <c r="G29" i="10" l="1"/>
  <c r="H29" i="10" s="1"/>
  <c r="K29" i="10"/>
</calcChain>
</file>

<file path=xl/sharedStrings.xml><?xml version="1.0" encoding="utf-8"?>
<sst xmlns="http://schemas.openxmlformats.org/spreadsheetml/2006/main" count="107" uniqueCount="86">
  <si>
    <t>Change</t>
  </si>
  <si>
    <t>Percent</t>
  </si>
  <si>
    <t>United Way</t>
  </si>
  <si>
    <t>Private Foundations</t>
  </si>
  <si>
    <t>Federal/State</t>
  </si>
  <si>
    <t>Memberships</t>
  </si>
  <si>
    <t>Miscellaneous Income</t>
  </si>
  <si>
    <t>Other Fees and Earned Income</t>
  </si>
  <si>
    <t>Total Revenue</t>
  </si>
  <si>
    <t>County Revenue as % of Total</t>
  </si>
  <si>
    <t>Salaries</t>
  </si>
  <si>
    <t>Fringe and Benefits</t>
  </si>
  <si>
    <t>Postage</t>
  </si>
  <si>
    <t>Total Expenses</t>
  </si>
  <si>
    <t xml:space="preserve"> </t>
  </si>
  <si>
    <t xml:space="preserve">Please check budget cycle: </t>
  </si>
  <si>
    <t>Donations</t>
  </si>
  <si>
    <t>Professional Fees</t>
  </si>
  <si>
    <t>Communications</t>
  </si>
  <si>
    <t>Rent &amp; Utilities</t>
  </si>
  <si>
    <t>Equipment Rental</t>
  </si>
  <si>
    <t>Maintenance</t>
  </si>
  <si>
    <t>Training &amp; Related Expenses</t>
  </si>
  <si>
    <t>Staff Travel</t>
  </si>
  <si>
    <t>Fundraising &amp; Admin Fees</t>
  </si>
  <si>
    <t>Other Expenses</t>
  </si>
  <si>
    <t>Supplies</t>
  </si>
  <si>
    <t>Programming</t>
  </si>
  <si>
    <t>Other Grants</t>
  </si>
  <si>
    <t>Fund Balance</t>
  </si>
  <si>
    <t>Union County</t>
  </si>
  <si>
    <t>Output Measures
(Numbers)</t>
  </si>
  <si>
    <t>Calculation Methodology*</t>
  </si>
  <si>
    <t>Target</t>
  </si>
  <si>
    <t>Actual</t>
  </si>
  <si>
    <t>Number of unduplicated individuals served by Union County Community Partners Grant</t>
  </si>
  <si>
    <t>Count</t>
  </si>
  <si>
    <t>Number of unduplicated individuals served by other funding sources</t>
  </si>
  <si>
    <t>Outcome Measures
(Percentages)</t>
  </si>
  <si>
    <t>Page by Page Instructions for Completing Templates</t>
  </si>
  <si>
    <t>Budget Tab:</t>
  </si>
  <si>
    <t>Performance Tab:</t>
  </si>
  <si>
    <t>Questions?</t>
  </si>
  <si>
    <t xml:space="preserve">Feel free to contact: </t>
  </si>
  <si>
    <t>Program Budget</t>
  </si>
  <si>
    <t xml:space="preserve">Union County is an Equal Opportunity Employer.  By checking the box, the Organization understands and agrees not to discriminate against any employee, applicant for employment or program participant because of race, religion, color, sex, age, handicap, physical or mental impairment, disabilities or natural origin.  (Failure to agree to this statement automatically disqualifies an organization from funding consideration.) </t>
  </si>
  <si>
    <t>REVENUE</t>
  </si>
  <si>
    <t>EXPENSES</t>
  </si>
  <si>
    <t>*Please use the Calculation Methodology column to share how you will use your data to calculate a result. The calculation methodology for most output measures will be a count. The calculation methodology for outcome measures should show how you arrive at the results included in your performance history and proposed target (ie. % of Residents Served = Total # of Residents Served by Program Divided By Total # of Union County Residents).</t>
  </si>
  <si>
    <r>
      <t xml:space="preserve">Please list below your proposed </t>
    </r>
    <r>
      <rPr>
        <b/>
        <sz val="10"/>
        <color theme="1"/>
        <rFont val="Century Gothic"/>
        <family val="2"/>
      </rPr>
      <t>output</t>
    </r>
    <r>
      <rPr>
        <sz val="10"/>
        <rFont val="Century Gothic"/>
        <family val="2"/>
      </rPr>
      <t xml:space="preserve"> and </t>
    </r>
    <r>
      <rPr>
        <b/>
        <sz val="10"/>
        <color theme="1"/>
        <rFont val="Century Gothic"/>
        <family val="2"/>
      </rPr>
      <t>outcome</t>
    </r>
    <r>
      <rPr>
        <sz val="10"/>
        <rFont val="Century Gothic"/>
        <family val="2"/>
      </rPr>
      <t xml:space="preserve"> measures for this funding. You may add up to 3-4 output measures to the 2 that are already listed below and up to 3-4 outcome measures as well.
An </t>
    </r>
    <r>
      <rPr>
        <b/>
        <sz val="10"/>
        <color theme="1"/>
        <rFont val="Century Gothic"/>
        <family val="2"/>
      </rPr>
      <t>output</t>
    </r>
    <r>
      <rPr>
        <sz val="10"/>
        <rFont val="Century Gothic"/>
        <family val="2"/>
      </rPr>
      <t xml:space="preserve"> measure is a count of what is produced through your program (e.g. # of clients served, # lunches served, etc.). An </t>
    </r>
    <r>
      <rPr>
        <b/>
        <sz val="10"/>
        <color theme="1"/>
        <rFont val="Century Gothic"/>
        <family val="2"/>
      </rPr>
      <t>outcome</t>
    </r>
    <r>
      <rPr>
        <sz val="10"/>
        <rFont val="Century Gothic"/>
        <family val="2"/>
      </rPr>
      <t xml:space="preserve"> measure is the result of a program or service and describes impact. It is often expressed as a percentage or ratio (e.g. % of clients placed in jobs, % of children immunized by age 3, etc.).</t>
    </r>
  </si>
  <si>
    <r>
      <t xml:space="preserve">Total </t>
    </r>
    <r>
      <rPr>
        <b/>
        <sz val="10"/>
        <rFont val="Century Gothic"/>
        <family val="2"/>
      </rPr>
      <t>Program</t>
    </r>
    <r>
      <rPr>
        <sz val="10"/>
        <rFont val="Century Gothic"/>
        <family val="2"/>
      </rPr>
      <t xml:space="preserve"> Budget for current year:</t>
    </r>
  </si>
  <si>
    <r>
      <t xml:space="preserve">Total </t>
    </r>
    <r>
      <rPr>
        <b/>
        <sz val="10"/>
        <rFont val="Century Gothic"/>
        <family val="2"/>
      </rPr>
      <t>Organization</t>
    </r>
    <r>
      <rPr>
        <sz val="10"/>
        <rFont val="Century Gothic"/>
        <family val="2"/>
      </rPr>
      <t xml:space="preserve"> Budget for current year:</t>
    </r>
  </si>
  <si>
    <r>
      <rPr>
        <b/>
        <i/>
        <sz val="10"/>
        <color rgb="FFAB2328"/>
        <rFont val="Times New Roman"/>
        <family val="1"/>
      </rPr>
      <t>NOTE</t>
    </r>
    <r>
      <rPr>
        <sz val="10"/>
        <rFont val="Times New Roman"/>
        <family val="1"/>
      </rPr>
      <t xml:space="preserve">- If any box below reads FALSE, please check your budget and funding request information to ensure the values are equal. </t>
    </r>
  </si>
  <si>
    <t xml:space="preserve">Organization Name:  </t>
  </si>
  <si>
    <t xml:space="preserve">Program Name:  </t>
  </si>
  <si>
    <t>1.  Fill in the Organization and Program Names.</t>
  </si>
  <si>
    <t>2.  Choose which type of budget cycle your organization operates under.</t>
  </si>
  <si>
    <t>3.  Provide total Program and Organization budget for the current year.</t>
  </si>
  <si>
    <r>
      <t xml:space="preserve">4.  Provide Program Revenue and Expenditure information in the </t>
    </r>
    <r>
      <rPr>
        <b/>
        <u/>
        <sz val="12"/>
        <rFont val="Times New Roman"/>
        <family val="1"/>
      </rPr>
      <t>white fields</t>
    </r>
    <r>
      <rPr>
        <sz val="12"/>
        <rFont val="Times New Roman"/>
        <family val="1"/>
      </rPr>
      <t xml:space="preserve"> for each Fiscal Year as indicated in the columns headers.</t>
    </r>
  </si>
  <si>
    <r>
      <t></t>
    </r>
    <r>
      <rPr>
        <sz val="12"/>
        <rFont val="Wingdings"/>
        <charset val="2"/>
      </rPr>
      <t xml:space="preserve"> </t>
    </r>
    <r>
      <rPr>
        <sz val="12"/>
        <rFont val="Times New Roman"/>
        <family val="1"/>
      </rPr>
      <t xml:space="preserve">The gray and blue fields will calculate changes and totals automatically.  </t>
    </r>
  </si>
  <si>
    <r>
      <rPr>
        <sz val="12"/>
        <rFont val="Wingdings"/>
        <charset val="2"/>
      </rPr>
      <t xml:space="preserve"> </t>
    </r>
    <r>
      <rPr>
        <sz val="12"/>
        <rFont val="Times New Roman"/>
        <family val="1"/>
      </rPr>
      <t>Examples can be found at the top of the page on the "Performance" tab.</t>
    </r>
  </si>
  <si>
    <t xml:space="preserve">Organization Name:  
Program Name:  </t>
  </si>
  <si>
    <t xml:space="preserve">2.  Provide output &amp; outcome measures for the Program being offered. </t>
  </si>
  <si>
    <t>3.  For any past years, please provide target/goals and actual data (if available).</t>
  </si>
  <si>
    <t>FY 2024 Budget
minus FY 2023</t>
  </si>
  <si>
    <t>4.  For FY 2024-2025, please provide target information according to Program goals.</t>
  </si>
  <si>
    <t>Jodi Price, Budget Analyst</t>
  </si>
  <si>
    <t>704-283-3639</t>
  </si>
  <si>
    <t>Jodi.Price@unioncountync.gov</t>
  </si>
  <si>
    <r>
      <t xml:space="preserve">FY 2024-2025 Community Partner Grants
</t>
    </r>
    <r>
      <rPr>
        <sz val="14"/>
        <color theme="0"/>
        <rFont val="Times New Roman"/>
        <family val="1"/>
      </rPr>
      <t xml:space="preserve"> Proposal Budget Summary</t>
    </r>
  </si>
  <si>
    <r>
      <t xml:space="preserve">FY 2023 Actual
</t>
    </r>
    <r>
      <rPr>
        <b/>
        <i/>
        <sz val="10"/>
        <rFont val="Times New Roman"/>
        <family val="1"/>
      </rPr>
      <t>(Previous Yr)</t>
    </r>
  </si>
  <si>
    <t>FY 2024 Revised Budget
(Current Yr)</t>
  </si>
  <si>
    <t>FY 2025 Funding Request to County</t>
  </si>
  <si>
    <t>FY 2025 Budget
minus FY 2024</t>
  </si>
  <si>
    <t>FY 2025
Total
Budget
(Upcoming Yr)</t>
  </si>
  <si>
    <t>FY 2024-2025 Community Partners Grant
Proposal Performance Summary</t>
  </si>
  <si>
    <t>FY 2022</t>
  </si>
  <si>
    <r>
      <t xml:space="preserve">FY 2023
</t>
    </r>
    <r>
      <rPr>
        <b/>
        <i/>
        <sz val="11"/>
        <color theme="0"/>
        <rFont val="Times New Roman"/>
        <family val="1"/>
      </rPr>
      <t>(Previous Year)</t>
    </r>
  </si>
  <si>
    <r>
      <t xml:space="preserve">FY 2024 YTD
</t>
    </r>
    <r>
      <rPr>
        <b/>
        <i/>
        <sz val="11"/>
        <color theme="0"/>
        <rFont val="Times New Roman"/>
        <family val="1"/>
      </rPr>
      <t>(Current Year)</t>
    </r>
  </si>
  <si>
    <r>
      <t xml:space="preserve">FY25 Target
</t>
    </r>
    <r>
      <rPr>
        <b/>
        <i/>
        <sz val="11"/>
        <rFont val="Times New Roman"/>
        <family val="1"/>
      </rPr>
      <t>(Upcoming Year)</t>
    </r>
  </si>
  <si>
    <t xml:space="preserve">FY 2025
County
Funded Expenses </t>
  </si>
  <si>
    <t xml:space="preserve">FY 2025 Revenue from Union County and Funding Request to County are equal </t>
  </si>
  <si>
    <t>FY 2025 Total Revenue and Total Expenses are equal</t>
  </si>
  <si>
    <t xml:space="preserve">FY 2025 Revenue from Union County and County Funded Expenses are equal </t>
  </si>
  <si>
    <t>Once completed, this spreadsheet should be attached and submitted with the online Community Partner Grant Application.
Union County Budget Analyst Adrienne Rorie at:</t>
  </si>
  <si>
    <r>
      <t xml:space="preserve">FY 2024-2025 Community Partner Grants
</t>
    </r>
    <r>
      <rPr>
        <sz val="14"/>
        <color theme="0"/>
        <rFont val="Times New Roman"/>
        <family val="1"/>
      </rPr>
      <t xml:space="preserve"> Template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</si>
</sst>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quot;$&quot;#,##0"/>
  </numFmts>
  <fonts count="36" x14ac:knownFonts="1">
    <font>
      <sz val="10"/>
      <name val="Arial"/>
    </font>
    <font>
      <sz val="10"/>
      <name val="Arial"/>
      <family val="2"/>
    </font>
    <font>
      <sz val="8"/>
      <color rgb="FF000000"/>
      <name val="Tahoma"/>
      <family val="2"/>
    </font>
    <font>
      <sz val="10"/>
      <name val="Arial"/>
      <family val="2"/>
    </font>
    <font>
      <b/>
      <sz val="10"/>
      <name val="Arial"/>
      <family val="2"/>
    </font>
    <font>
      <u/>
      <sz val="10"/>
      <color theme="10"/>
      <name val="Arial"/>
      <family val="2"/>
    </font>
    <font>
      <sz val="10"/>
      <name val="Century Gothic"/>
      <family val="2"/>
    </font>
    <font>
      <b/>
      <sz val="10"/>
      <color theme="1"/>
      <name val="Century Gothic"/>
      <family val="2"/>
    </font>
    <font>
      <sz val="10"/>
      <name val="Times New Roman"/>
      <family val="1"/>
    </font>
    <font>
      <b/>
      <sz val="11"/>
      <name val="Times New Roman"/>
      <family val="1"/>
    </font>
    <font>
      <b/>
      <i/>
      <sz val="11"/>
      <name val="Times New Roman"/>
      <family val="1"/>
    </font>
    <font>
      <b/>
      <sz val="11"/>
      <color theme="0"/>
      <name val="Times New Roman"/>
      <family val="1"/>
    </font>
    <font>
      <sz val="11"/>
      <name val="Times New Roman"/>
      <family val="1"/>
    </font>
    <font>
      <b/>
      <sz val="16"/>
      <color theme="0"/>
      <name val="Times New Roman"/>
      <family val="1"/>
    </font>
    <font>
      <sz val="14"/>
      <color theme="0"/>
      <name val="Times New Roman"/>
      <family val="1"/>
    </font>
    <font>
      <b/>
      <sz val="16"/>
      <color theme="0"/>
      <name val="Century Gothic"/>
      <family val="2"/>
    </font>
    <font>
      <b/>
      <sz val="10"/>
      <name val="Century Gothic"/>
      <family val="2"/>
    </font>
    <font>
      <b/>
      <sz val="10"/>
      <color theme="0"/>
      <name val="Century Gothic"/>
      <family val="2"/>
    </font>
    <font>
      <b/>
      <sz val="10"/>
      <color theme="0"/>
      <name val="Times New Roman"/>
      <family val="1"/>
    </font>
    <font>
      <sz val="10"/>
      <color theme="0"/>
      <name val="Times New Roman"/>
      <family val="1"/>
    </font>
    <font>
      <b/>
      <sz val="10"/>
      <name val="Times New Roman"/>
      <family val="1"/>
    </font>
    <font>
      <b/>
      <sz val="9"/>
      <name val="Century Gothic"/>
      <family val="2"/>
    </font>
    <font>
      <sz val="9"/>
      <name val="Century Gothic"/>
      <family val="2"/>
    </font>
    <font>
      <b/>
      <i/>
      <sz val="10"/>
      <color indexed="10"/>
      <name val="Times New Roman"/>
      <family val="1"/>
    </font>
    <font>
      <sz val="16"/>
      <name val="Arial"/>
      <family val="2"/>
    </font>
    <font>
      <b/>
      <i/>
      <sz val="11"/>
      <color theme="0"/>
      <name val="Times New Roman"/>
      <family val="1"/>
    </font>
    <font>
      <b/>
      <sz val="11"/>
      <name val="Century Gothic"/>
      <family val="2"/>
    </font>
    <font>
      <sz val="11"/>
      <name val="Century Gothic"/>
      <family val="2"/>
    </font>
    <font>
      <b/>
      <i/>
      <sz val="10"/>
      <color rgb="FFAB2328"/>
      <name val="Times New Roman"/>
      <family val="1"/>
    </font>
    <font>
      <sz val="12"/>
      <name val="Century Gothic"/>
      <family val="2"/>
    </font>
    <font>
      <b/>
      <u/>
      <sz val="12"/>
      <name val="Times New Roman"/>
      <family val="1"/>
    </font>
    <font>
      <sz val="12"/>
      <name val="Times New Roman"/>
      <family val="1"/>
    </font>
    <font>
      <u/>
      <sz val="12"/>
      <color theme="10"/>
      <name val="Times New Roman"/>
      <family val="1"/>
    </font>
    <font>
      <sz val="12"/>
      <name val="Wingdings"/>
      <charset val="2"/>
    </font>
    <font>
      <b/>
      <sz val="16"/>
      <name val="Times New Roman"/>
      <family val="1"/>
    </font>
    <font>
      <b/>
      <i/>
      <sz val="10"/>
      <name val="Times New Roman"/>
      <family val="1"/>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3C7C"/>
        <bgColor indexed="64"/>
      </patternFill>
    </fill>
    <fill>
      <patternFill patternType="solid">
        <fgColor rgb="FFFFC600"/>
        <bgColor indexed="64"/>
      </patternFill>
    </fill>
    <fill>
      <patternFill patternType="solid">
        <fgColor rgb="FFD8D6D7"/>
        <bgColor indexed="64"/>
      </patternFill>
    </fill>
    <fill>
      <patternFill patternType="solid">
        <fgColor rgb="FF4D5149"/>
        <bgColor indexed="64"/>
      </patternFill>
    </fill>
    <fill>
      <patternFill patternType="solid">
        <fgColor rgb="FFA4D65E"/>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theme="0"/>
      </right>
      <top style="thin">
        <color theme="0"/>
      </top>
      <bottom/>
      <diagonal/>
    </border>
    <border>
      <left/>
      <right style="thin">
        <color theme="0"/>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applyNumberFormat="0" applyFill="0" applyBorder="0" applyAlignment="0" applyProtection="0"/>
  </cellStyleXfs>
  <cellXfs count="186">
    <xf numFmtId="0" fontId="0" fillId="0" borderId="0" xfId="0"/>
    <xf numFmtId="0" fontId="3" fillId="3" borderId="0" xfId="0" applyFont="1" applyFill="1" applyAlignment="1">
      <alignment vertical="center"/>
    </xf>
    <xf numFmtId="0" fontId="3" fillId="0" borderId="0" xfId="0" applyFont="1" applyAlignment="1">
      <alignment vertical="center"/>
    </xf>
    <xf numFmtId="0" fontId="0" fillId="0" borderId="15" xfId="0" applyBorder="1"/>
    <xf numFmtId="0" fontId="0" fillId="3" borderId="16" xfId="0" applyFill="1" applyBorder="1"/>
    <xf numFmtId="0" fontId="0" fillId="3" borderId="17" xfId="0" applyFill="1" applyBorder="1"/>
    <xf numFmtId="0" fontId="0" fillId="3" borderId="18" xfId="0" applyFill="1" applyBorder="1"/>
    <xf numFmtId="0" fontId="0" fillId="3" borderId="0" xfId="0" applyFill="1"/>
    <xf numFmtId="0" fontId="0" fillId="3" borderId="0" xfId="0" applyFill="1" applyAlignment="1">
      <alignment horizontal="left" vertical="top" wrapText="1"/>
    </xf>
    <xf numFmtId="0" fontId="1" fillId="0" borderId="15" xfId="0" applyFont="1" applyBorder="1"/>
    <xf numFmtId="0" fontId="11" fillId="4" borderId="6" xfId="3" applyFont="1" applyFill="1" applyBorder="1" applyAlignment="1">
      <alignment horizontal="center" vertical="center" wrapText="1"/>
    </xf>
    <xf numFmtId="0" fontId="12" fillId="3" borderId="0" xfId="0" applyFont="1" applyFill="1"/>
    <xf numFmtId="0" fontId="11" fillId="4" borderId="7" xfId="3" applyFont="1" applyFill="1" applyBorder="1" applyAlignment="1">
      <alignment horizontal="center" wrapText="1"/>
    </xf>
    <xf numFmtId="0" fontId="6" fillId="2" borderId="0" xfId="0" applyFont="1" applyFill="1" applyAlignment="1">
      <alignment vertical="center"/>
    </xf>
    <xf numFmtId="6" fontId="22" fillId="0" borderId="1" xfId="1" applyNumberFormat="1" applyFont="1" applyBorder="1" applyAlignment="1" applyProtection="1">
      <alignment horizontal="center" vertical="center"/>
      <protection locked="0"/>
    </xf>
    <xf numFmtId="6" fontId="22" fillId="6" borderId="1" xfId="1" applyNumberFormat="1" applyFont="1" applyFill="1" applyBorder="1" applyAlignment="1" applyProtection="1">
      <alignment horizontal="center" vertical="center"/>
    </xf>
    <xf numFmtId="165" fontId="22" fillId="6" borderId="1" xfId="2" applyNumberFormat="1" applyFont="1" applyFill="1" applyBorder="1" applyAlignment="1" applyProtection="1">
      <alignment horizontal="center" vertical="center"/>
    </xf>
    <xf numFmtId="6" fontId="21" fillId="6" borderId="1" xfId="1" applyNumberFormat="1" applyFont="1" applyFill="1" applyBorder="1" applyAlignment="1">
      <alignment horizontal="center" vertical="center"/>
    </xf>
    <xf numFmtId="0" fontId="8" fillId="3" borderId="0" xfId="0" applyFont="1" applyFill="1" applyAlignment="1">
      <alignment vertical="center"/>
    </xf>
    <xf numFmtId="165" fontId="22" fillId="6" borderId="1" xfId="2" applyNumberFormat="1" applyFont="1" applyFill="1" applyBorder="1" applyAlignment="1">
      <alignment horizontal="center" vertical="center"/>
    </xf>
    <xf numFmtId="6" fontId="22" fillId="0" borderId="1" xfId="1" applyNumberFormat="1" applyFont="1" applyFill="1" applyBorder="1" applyAlignment="1" applyProtection="1">
      <alignment horizontal="center" vertical="center"/>
      <protection locked="0"/>
    </xf>
    <xf numFmtId="0" fontId="18" fillId="0" borderId="38" xfId="0" applyFont="1" applyBorder="1" applyAlignment="1">
      <alignment horizontal="left" vertical="center"/>
    </xf>
    <xf numFmtId="0" fontId="19" fillId="0" borderId="0" xfId="0" applyFont="1" applyAlignment="1">
      <alignment vertical="center"/>
    </xf>
    <xf numFmtId="6" fontId="18" fillId="0" borderId="0" xfId="1" applyNumberFormat="1" applyFont="1" applyFill="1" applyBorder="1" applyAlignment="1" applyProtection="1">
      <alignment horizontal="center" vertical="center"/>
    </xf>
    <xf numFmtId="9" fontId="18" fillId="0" borderId="0" xfId="2" applyFont="1" applyFill="1" applyBorder="1" applyAlignment="1">
      <alignment horizontal="center" vertical="center"/>
    </xf>
    <xf numFmtId="165" fontId="18" fillId="0" borderId="39" xfId="2" applyNumberFormat="1" applyFont="1" applyFill="1" applyBorder="1" applyAlignment="1">
      <alignment horizontal="center" vertical="center"/>
    </xf>
    <xf numFmtId="0" fontId="8" fillId="0" borderId="0" xfId="0" applyFont="1" applyAlignment="1">
      <alignment vertical="center"/>
    </xf>
    <xf numFmtId="0" fontId="24" fillId="3" borderId="0" xfId="0" applyFont="1" applyFill="1" applyAlignment="1">
      <alignment vertical="center"/>
    </xf>
    <xf numFmtId="0" fontId="8" fillId="0" borderId="10" xfId="3" applyFont="1" applyBorder="1" applyAlignment="1">
      <alignment horizontal="left" vertical="center" wrapText="1"/>
    </xf>
    <xf numFmtId="0" fontId="8" fillId="0" borderId="11" xfId="3" applyFont="1" applyBorder="1" applyAlignment="1">
      <alignment horizontal="left" vertical="center" wrapText="1"/>
    </xf>
    <xf numFmtId="0" fontId="8" fillId="0" borderId="12" xfId="3" applyFont="1" applyBorder="1" applyAlignment="1">
      <alignment horizontal="left" vertical="center" wrapText="1"/>
    </xf>
    <xf numFmtId="0" fontId="8" fillId="0" borderId="13" xfId="3" applyFont="1" applyBorder="1" applyAlignment="1">
      <alignment horizontal="left" vertical="center" wrapText="1"/>
    </xf>
    <xf numFmtId="0" fontId="8" fillId="0" borderId="24" xfId="3" applyFont="1" applyBorder="1" applyAlignment="1">
      <alignment horizontal="left" vertical="center" wrapText="1"/>
    </xf>
    <xf numFmtId="0" fontId="8" fillId="0" borderId="25" xfId="3" applyFont="1" applyBorder="1" applyAlignment="1">
      <alignment horizontal="left" vertical="center" wrapText="1"/>
    </xf>
    <xf numFmtId="0" fontId="3" fillId="0" borderId="43" xfId="0" applyFont="1" applyBorder="1" applyAlignment="1">
      <alignment vertical="center"/>
    </xf>
    <xf numFmtId="0" fontId="3" fillId="0" borderId="39" xfId="0" applyFont="1" applyBorder="1" applyAlignment="1">
      <alignment vertical="center"/>
    </xf>
    <xf numFmtId="0" fontId="3" fillId="0" borderId="46" xfId="0" applyFont="1" applyBorder="1" applyAlignment="1">
      <alignment vertical="center"/>
    </xf>
    <xf numFmtId="165" fontId="22" fillId="6" borderId="37" xfId="2" applyNumberFormat="1" applyFont="1" applyFill="1" applyBorder="1" applyAlignment="1">
      <alignment horizontal="center" vertical="center"/>
    </xf>
    <xf numFmtId="6" fontId="21" fillId="6" borderId="1" xfId="1" applyNumberFormat="1" applyFont="1" applyFill="1" applyBorder="1" applyAlignment="1" applyProtection="1">
      <alignment horizontal="center" vertical="center"/>
    </xf>
    <xf numFmtId="165" fontId="21" fillId="6" borderId="1" xfId="2" applyNumberFormat="1" applyFont="1" applyFill="1" applyBorder="1" applyAlignment="1" applyProtection="1">
      <alignment horizontal="center" vertical="center"/>
    </xf>
    <xf numFmtId="165" fontId="21" fillId="6" borderId="37" xfId="2" applyNumberFormat="1" applyFont="1" applyFill="1" applyBorder="1" applyAlignment="1">
      <alignment horizontal="center" vertical="center"/>
    </xf>
    <xf numFmtId="0" fontId="20" fillId="5" borderId="1" xfId="0" applyFont="1" applyFill="1" applyBorder="1" applyAlignment="1">
      <alignment horizontal="center" vertical="center"/>
    </xf>
    <xf numFmtId="0" fontId="15" fillId="0" borderId="38" xfId="0" applyFont="1" applyBorder="1" applyAlignment="1">
      <alignment horizontal="center" vertical="center"/>
    </xf>
    <xf numFmtId="0" fontId="6"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64" fontId="20" fillId="2" borderId="31" xfId="1" applyNumberFormat="1" applyFont="1" applyFill="1" applyBorder="1" applyAlignment="1" applyProtection="1">
      <alignment horizontal="center" vertical="center"/>
    </xf>
    <xf numFmtId="165" fontId="20" fillId="2" borderId="31" xfId="2" applyNumberFormat="1" applyFont="1" applyFill="1" applyBorder="1" applyAlignment="1" applyProtection="1">
      <alignment horizontal="center" vertical="center"/>
    </xf>
    <xf numFmtId="165" fontId="20" fillId="2" borderId="51" xfId="2" applyNumberFormat="1" applyFont="1" applyFill="1" applyBorder="1" applyAlignment="1" applyProtection="1">
      <alignment horizontal="center" vertical="center"/>
    </xf>
    <xf numFmtId="0" fontId="0" fillId="3" borderId="18" xfId="0" applyFill="1" applyBorder="1" applyAlignment="1">
      <alignment vertical="center"/>
    </xf>
    <xf numFmtId="0" fontId="0" fillId="3" borderId="0" xfId="0" applyFill="1" applyAlignment="1">
      <alignment vertical="center"/>
    </xf>
    <xf numFmtId="0" fontId="0" fillId="0" borderId="0" xfId="0" applyAlignment="1">
      <alignment vertical="center"/>
    </xf>
    <xf numFmtId="0" fontId="1" fillId="0" borderId="15" xfId="0" applyFont="1" applyBorder="1" applyAlignment="1">
      <alignment horizontal="left" indent="4"/>
    </xf>
    <xf numFmtId="0" fontId="31" fillId="0" borderId="22" xfId="0" applyFont="1" applyBorder="1"/>
    <xf numFmtId="0" fontId="31" fillId="0" borderId="15" xfId="0" applyFont="1" applyBorder="1"/>
    <xf numFmtId="0" fontId="30" fillId="0" borderId="15" xfId="0" applyFont="1" applyBorder="1"/>
    <xf numFmtId="165" fontId="20" fillId="8" borderId="1" xfId="2" applyNumberFormat="1" applyFont="1" applyFill="1" applyBorder="1" applyAlignment="1">
      <alignment horizontal="center" vertical="center"/>
    </xf>
    <xf numFmtId="165" fontId="20" fillId="8" borderId="1" xfId="1" applyNumberFormat="1" applyFont="1" applyFill="1" applyBorder="1" applyAlignment="1" applyProtection="1">
      <alignment horizontal="center" vertical="center"/>
    </xf>
    <xf numFmtId="9" fontId="20" fillId="8" borderId="1" xfId="2" applyFont="1" applyFill="1" applyBorder="1" applyAlignment="1" applyProtection="1">
      <alignment horizontal="center" vertical="center"/>
    </xf>
    <xf numFmtId="165" fontId="20" fillId="8" borderId="37" xfId="2" applyNumberFormat="1" applyFont="1" applyFill="1" applyBorder="1" applyAlignment="1">
      <alignment horizontal="center" vertical="center"/>
    </xf>
    <xf numFmtId="6" fontId="20" fillId="8" borderId="1" xfId="1" applyNumberFormat="1" applyFont="1" applyFill="1" applyBorder="1" applyAlignment="1" applyProtection="1">
      <alignment horizontal="center" vertical="center"/>
    </xf>
    <xf numFmtId="9" fontId="20" fillId="8" borderId="1" xfId="2" applyFont="1" applyFill="1" applyBorder="1" applyAlignment="1">
      <alignment horizontal="center" vertical="center"/>
    </xf>
    <xf numFmtId="0" fontId="9" fillId="8" borderId="8" xfId="3" applyFont="1" applyFill="1" applyBorder="1" applyAlignment="1">
      <alignment horizontal="center" vertical="center" wrapText="1"/>
    </xf>
    <xf numFmtId="0" fontId="11" fillId="4" borderId="55" xfId="3" applyFont="1" applyFill="1" applyBorder="1" applyAlignment="1">
      <alignment horizontal="center" wrapText="1"/>
    </xf>
    <xf numFmtId="0" fontId="11" fillId="4" borderId="56" xfId="3" applyFont="1" applyFill="1" applyBorder="1" applyAlignment="1">
      <alignment horizontal="center" vertical="center" wrapText="1"/>
    </xf>
    <xf numFmtId="0" fontId="0" fillId="3" borderId="49" xfId="0" applyFill="1" applyBorder="1" applyAlignment="1">
      <alignment horizontal="left" vertical="top"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54" xfId="0" applyFont="1" applyFill="1" applyBorder="1" applyAlignment="1">
      <alignment horizontal="center" vertical="center" wrapText="1"/>
    </xf>
    <xf numFmtId="0" fontId="31" fillId="3" borderId="16" xfId="0" quotePrefix="1" applyFont="1" applyFill="1" applyBorder="1" applyAlignment="1">
      <alignment horizontal="center" wrapText="1"/>
    </xf>
    <xf numFmtId="0" fontId="31" fillId="3" borderId="17" xfId="0" quotePrefix="1" applyFont="1" applyFill="1" applyBorder="1" applyAlignment="1">
      <alignment horizontal="center" wrapText="1"/>
    </xf>
    <xf numFmtId="0" fontId="31" fillId="3" borderId="53" xfId="0" quotePrefix="1" applyFont="1" applyFill="1" applyBorder="1" applyAlignment="1">
      <alignment horizontal="center" wrapText="1"/>
    </xf>
    <xf numFmtId="0" fontId="32" fillId="0" borderId="38" xfId="4" applyFont="1" applyFill="1" applyBorder="1" applyAlignment="1">
      <alignment horizontal="center"/>
    </xf>
    <xf numFmtId="0" fontId="32" fillId="0" borderId="0" xfId="4" applyFont="1" applyFill="1" applyBorder="1" applyAlignment="1">
      <alignment horizontal="center"/>
    </xf>
    <xf numFmtId="0" fontId="32" fillId="0" borderId="54" xfId="4" applyFont="1" applyFill="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31" fillId="0" borderId="19" xfId="0" applyFont="1" applyBorder="1"/>
    <xf numFmtId="0" fontId="31" fillId="0" borderId="20" xfId="0" applyFont="1" applyBorder="1"/>
    <xf numFmtId="0" fontId="31" fillId="0" borderId="21" xfId="0" applyFont="1" applyBorder="1"/>
    <xf numFmtId="0" fontId="31" fillId="0" borderId="19" xfId="0" applyFont="1" applyBorder="1" applyAlignment="1">
      <alignment horizontal="left" indent="4"/>
    </xf>
    <xf numFmtId="0" fontId="31" fillId="0" borderId="20" xfId="0" applyFont="1" applyBorder="1" applyAlignment="1">
      <alignment horizontal="left" indent="4"/>
    </xf>
    <xf numFmtId="0" fontId="31" fillId="0" borderId="21" xfId="0" applyFont="1" applyBorder="1" applyAlignment="1">
      <alignment horizontal="left" indent="4"/>
    </xf>
    <xf numFmtId="0" fontId="23" fillId="2" borderId="41" xfId="0" applyFont="1" applyFill="1" applyBorder="1" applyAlignment="1">
      <alignment horizontal="left" vertical="center" indent="1"/>
    </xf>
    <xf numFmtId="0" fontId="23" fillId="2" borderId="33" xfId="0" applyFont="1" applyFill="1" applyBorder="1" applyAlignment="1">
      <alignment horizontal="left" vertical="center" indent="1"/>
    </xf>
    <xf numFmtId="0" fontId="23" fillId="2" borderId="47" xfId="0" applyFont="1" applyFill="1" applyBorder="1" applyAlignment="1">
      <alignment horizontal="left" vertical="center" indent="1"/>
    </xf>
    <xf numFmtId="0" fontId="16" fillId="0" borderId="38" xfId="0" applyFont="1" applyBorder="1" applyAlignment="1">
      <alignment horizontal="left" vertical="center"/>
    </xf>
    <xf numFmtId="0" fontId="16" fillId="0" borderId="0" xfId="0" applyFont="1" applyAlignment="1">
      <alignment horizontal="left" vertical="center"/>
    </xf>
    <xf numFmtId="0" fontId="6" fillId="2" borderId="14" xfId="0" applyFont="1" applyFill="1" applyBorder="1" applyAlignment="1">
      <alignment vertical="center"/>
    </xf>
    <xf numFmtId="0" fontId="6" fillId="2" borderId="43" xfId="0" applyFont="1" applyFill="1" applyBorder="1" applyAlignment="1">
      <alignment vertical="center"/>
    </xf>
    <xf numFmtId="0" fontId="6" fillId="2" borderId="0" xfId="0" applyFont="1" applyFill="1" applyAlignment="1">
      <alignment vertical="center"/>
    </xf>
    <xf numFmtId="0" fontId="6" fillId="2" borderId="39" xfId="0" applyFont="1" applyFill="1" applyBorder="1" applyAlignment="1">
      <alignment vertical="center"/>
    </xf>
    <xf numFmtId="0" fontId="6" fillId="2" borderId="33" xfId="0" applyFont="1" applyFill="1" applyBorder="1" applyAlignment="1">
      <alignment vertical="center"/>
    </xf>
    <xf numFmtId="0" fontId="6" fillId="2" borderId="47" xfId="0" applyFont="1" applyFill="1" applyBorder="1" applyAlignment="1">
      <alignment vertical="center"/>
    </xf>
    <xf numFmtId="0" fontId="26" fillId="6" borderId="13" xfId="0" applyFont="1" applyFill="1" applyBorder="1" applyAlignment="1">
      <alignment vertical="center"/>
    </xf>
    <xf numFmtId="0" fontId="26" fillId="6" borderId="5" xfId="0" applyFont="1" applyFill="1" applyBorder="1" applyAlignment="1">
      <alignment vertical="center"/>
    </xf>
    <xf numFmtId="0" fontId="26" fillId="6" borderId="42" xfId="0" applyFont="1" applyFill="1" applyBorder="1" applyAlignment="1">
      <alignment vertical="center"/>
    </xf>
    <xf numFmtId="6" fontId="8" fillId="6" borderId="4" xfId="1" applyNumberFormat="1" applyFont="1" applyFill="1" applyBorder="1" applyAlignment="1" applyProtection="1">
      <alignment horizontal="center" vertical="center"/>
    </xf>
    <xf numFmtId="6" fontId="8" fillId="6" borderId="42" xfId="1" applyNumberFormat="1" applyFont="1" applyFill="1" applyBorder="1" applyAlignment="1" applyProtection="1">
      <alignment horizontal="center" vertical="center"/>
    </xf>
    <xf numFmtId="0" fontId="34" fillId="8" borderId="13" xfId="0" applyFont="1" applyFill="1" applyBorder="1" applyAlignment="1">
      <alignment horizontal="center" vertical="center"/>
    </xf>
    <xf numFmtId="0" fontId="34" fillId="8" borderId="5" xfId="0" applyFont="1" applyFill="1" applyBorder="1" applyAlignment="1">
      <alignment horizontal="center" vertical="center"/>
    </xf>
    <xf numFmtId="0" fontId="34" fillId="8" borderId="42" xfId="0" applyFont="1" applyFill="1" applyBorder="1" applyAlignment="1">
      <alignment horizontal="center" vertical="center"/>
    </xf>
    <xf numFmtId="0" fontId="6" fillId="2" borderId="38" xfId="0" applyFont="1" applyFill="1" applyBorder="1" applyAlignment="1">
      <alignment vertical="center"/>
    </xf>
    <xf numFmtId="0" fontId="6" fillId="3" borderId="0" xfId="0" applyFont="1" applyFill="1" applyAlignment="1">
      <alignment vertical="center"/>
    </xf>
    <xf numFmtId="0" fontId="20" fillId="2" borderId="52" xfId="1"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1" xfId="0" applyFont="1" applyBorder="1" applyAlignment="1">
      <alignment horizontal="center" vertical="center" wrapText="1"/>
    </xf>
    <xf numFmtId="164" fontId="20" fillId="2" borderId="52" xfId="1" applyNumberFormat="1" applyFont="1" applyFill="1" applyBorder="1" applyAlignment="1" applyProtection="1">
      <alignment horizontal="center" vertical="center" wrapText="1"/>
    </xf>
    <xf numFmtId="0" fontId="6" fillId="0" borderId="38" xfId="0" applyFont="1" applyBorder="1" applyAlignment="1">
      <alignment horizontal="left" vertical="center"/>
    </xf>
    <xf numFmtId="0" fontId="6" fillId="0" borderId="0" xfId="0" applyFont="1" applyAlignment="1">
      <alignment horizontal="left" vertical="center"/>
    </xf>
    <xf numFmtId="166" fontId="17" fillId="6" borderId="0" xfId="0" applyNumberFormat="1" applyFont="1" applyFill="1" applyAlignment="1">
      <alignment horizontal="center" vertical="center"/>
    </xf>
    <xf numFmtId="166" fontId="17" fillId="8" borderId="0" xfId="0" applyNumberFormat="1" applyFont="1" applyFill="1" applyAlignment="1">
      <alignment horizontal="center" vertical="center"/>
    </xf>
    <xf numFmtId="0" fontId="16" fillId="2" borderId="38" xfId="0" applyFont="1" applyFill="1" applyBorder="1" applyAlignment="1">
      <alignment vertical="center"/>
    </xf>
    <xf numFmtId="0" fontId="16" fillId="2" borderId="0" xfId="0" applyFont="1" applyFill="1" applyAlignment="1">
      <alignment vertical="center"/>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8" fillId="0" borderId="0" xfId="0" applyFont="1" applyAlignment="1">
      <alignment horizontal="left" vertical="top" wrapText="1"/>
    </xf>
    <xf numFmtId="0" fontId="8" fillId="0" borderId="45" xfId="0" applyFont="1" applyBorder="1" applyAlignment="1">
      <alignment horizontal="left" vertical="top" wrapText="1"/>
    </xf>
    <xf numFmtId="0" fontId="20" fillId="2" borderId="36" xfId="0" applyFont="1" applyFill="1" applyBorder="1" applyAlignment="1">
      <alignment horizontal="left" vertical="center" indent="1"/>
    </xf>
    <xf numFmtId="0" fontId="20" fillId="2" borderId="1" xfId="0" applyFont="1" applyFill="1" applyBorder="1" applyAlignment="1">
      <alignment horizontal="left" vertical="center" indent="1"/>
    </xf>
    <xf numFmtId="0" fontId="20" fillId="0" borderId="36" xfId="0" applyFont="1" applyBorder="1" applyAlignment="1">
      <alignment horizontal="left" vertical="center" indent="1"/>
    </xf>
    <xf numFmtId="0" fontId="20" fillId="0" borderId="1" xfId="0" applyFont="1" applyBorder="1" applyAlignment="1">
      <alignment horizontal="left" vertical="center" indent="1"/>
    </xf>
    <xf numFmtId="0" fontId="4" fillId="2" borderId="38" xfId="0" applyFont="1" applyFill="1" applyBorder="1" applyAlignment="1">
      <alignment vertical="center"/>
    </xf>
    <xf numFmtId="0" fontId="3" fillId="0" borderId="44" xfId="0" applyFont="1" applyBorder="1" applyAlignment="1">
      <alignment vertical="center"/>
    </xf>
    <xf numFmtId="0" fontId="20" fillId="0" borderId="35" xfId="0" applyFont="1" applyBorder="1" applyAlignment="1">
      <alignment horizontal="left" vertical="center" indent="1"/>
    </xf>
    <xf numFmtId="0" fontId="20" fillId="0" borderId="43" xfId="0" applyFont="1" applyBorder="1" applyAlignment="1">
      <alignment horizontal="left" vertical="center" indent="1"/>
    </xf>
    <xf numFmtId="0" fontId="20" fillId="0" borderId="3" xfId="0" applyFont="1" applyBorder="1" applyAlignment="1">
      <alignment horizontal="left" vertical="center" indent="1"/>
    </xf>
    <xf numFmtId="0" fontId="20" fillId="0" borderId="39" xfId="0" applyFont="1" applyBorder="1" applyAlignment="1">
      <alignment horizontal="left" vertical="center" indent="1"/>
    </xf>
    <xf numFmtId="0" fontId="20" fillId="0" borderId="32" xfId="0" applyFont="1" applyBorder="1" applyAlignment="1">
      <alignment horizontal="left" vertical="center" indent="1"/>
    </xf>
    <xf numFmtId="0" fontId="20" fillId="0" borderId="47" xfId="0" applyFont="1" applyBorder="1" applyAlignment="1">
      <alignment horizontal="left" vertical="center" indent="1"/>
    </xf>
    <xf numFmtId="0" fontId="22" fillId="2" borderId="36" xfId="0" applyFont="1" applyFill="1" applyBorder="1" applyAlignment="1">
      <alignment horizontal="left" vertical="center" indent="2"/>
    </xf>
    <xf numFmtId="0" fontId="22" fillId="0" borderId="1" xfId="0" applyFont="1" applyBorder="1" applyAlignment="1">
      <alignment horizontal="left" vertical="center" indent="2"/>
    </xf>
    <xf numFmtId="0" fontId="15" fillId="0" borderId="38" xfId="0" applyFont="1" applyBorder="1" applyAlignment="1">
      <alignment horizontal="center" vertical="center"/>
    </xf>
    <xf numFmtId="0" fontId="6" fillId="0" borderId="0" xfId="0" applyFont="1" applyAlignment="1">
      <alignment horizontal="center" vertical="center"/>
    </xf>
    <xf numFmtId="0" fontId="6" fillId="0" borderId="38" xfId="0" applyFont="1" applyBorder="1" applyAlignment="1">
      <alignment horizontal="center" vertical="center"/>
    </xf>
    <xf numFmtId="0" fontId="6" fillId="0" borderId="0" xfId="0" applyFont="1" applyAlignment="1">
      <alignment vertical="center"/>
    </xf>
    <xf numFmtId="0" fontId="20" fillId="8" borderId="52" xfId="1" applyNumberFormat="1" applyFont="1" applyFill="1" applyBorder="1" applyAlignment="1" applyProtection="1">
      <alignment horizontal="center" vertical="center" wrapText="1"/>
    </xf>
    <xf numFmtId="0" fontId="8" fillId="8" borderId="1" xfId="0" applyFont="1" applyFill="1" applyBorder="1" applyAlignment="1">
      <alignment vertical="center"/>
    </xf>
    <xf numFmtId="0" fontId="8" fillId="8" borderId="31" xfId="0" applyFont="1" applyFill="1" applyBorder="1" applyAlignment="1">
      <alignment vertical="center"/>
    </xf>
    <xf numFmtId="0" fontId="20" fillId="2" borderId="38" xfId="0" applyFont="1" applyFill="1" applyBorder="1" applyAlignment="1" applyProtection="1">
      <alignment vertical="center" wrapText="1"/>
      <protection locked="0"/>
    </xf>
    <xf numFmtId="0" fontId="20" fillId="2" borderId="0" xfId="0" applyFont="1" applyFill="1" applyAlignment="1" applyProtection="1">
      <alignment vertical="center" wrapText="1"/>
      <protection locked="0"/>
    </xf>
    <xf numFmtId="0" fontId="20" fillId="2" borderId="38" xfId="0" applyFont="1" applyFill="1" applyBorder="1" applyAlignment="1">
      <alignment vertical="center" wrapText="1"/>
    </xf>
    <xf numFmtId="0" fontId="20" fillId="2" borderId="0" xfId="0" applyFont="1" applyFill="1" applyAlignment="1">
      <alignment vertical="center"/>
    </xf>
    <xf numFmtId="0" fontId="20" fillId="2" borderId="38" xfId="0" applyFont="1" applyFill="1" applyBorder="1" applyAlignment="1">
      <alignment vertical="center"/>
    </xf>
    <xf numFmtId="0" fontId="20" fillId="0" borderId="3" xfId="1" applyNumberFormat="1" applyFont="1" applyBorder="1" applyAlignment="1">
      <alignment horizontal="center" vertical="center" wrapText="1"/>
    </xf>
    <xf numFmtId="0" fontId="20" fillId="0" borderId="2" xfId="1" applyNumberFormat="1" applyFont="1" applyBorder="1" applyAlignment="1">
      <alignment horizontal="center" vertical="center"/>
    </xf>
    <xf numFmtId="0" fontId="20" fillId="0" borderId="32" xfId="1" applyNumberFormat="1" applyFont="1" applyBorder="1" applyAlignment="1">
      <alignment horizontal="center" vertical="center"/>
    </xf>
    <xf numFmtId="0" fontId="20" fillId="0" borderId="34" xfId="1" applyNumberFormat="1" applyFont="1" applyBorder="1" applyAlignment="1">
      <alignment horizontal="center" vertical="center"/>
    </xf>
    <xf numFmtId="164" fontId="20" fillId="0" borderId="3" xfId="1" applyNumberFormat="1" applyFont="1" applyBorder="1" applyAlignment="1">
      <alignment horizontal="center" vertical="center" wrapText="1"/>
    </xf>
    <xf numFmtId="164" fontId="20" fillId="0" borderId="39" xfId="1" applyNumberFormat="1" applyFont="1" applyBorder="1" applyAlignment="1">
      <alignment horizontal="center" vertical="center"/>
    </xf>
    <xf numFmtId="164" fontId="20" fillId="0" borderId="32" xfId="1" applyNumberFormat="1" applyFont="1" applyBorder="1" applyAlignment="1">
      <alignment horizontal="center" vertical="center"/>
    </xf>
    <xf numFmtId="164" fontId="20" fillId="0" borderId="47" xfId="1" applyNumberFormat="1" applyFont="1" applyBorder="1" applyAlignment="1">
      <alignment horizontal="center" vertical="center"/>
    </xf>
    <xf numFmtId="0" fontId="22" fillId="7" borderId="1" xfId="0" applyFont="1" applyFill="1" applyBorder="1" applyAlignment="1">
      <alignment horizontal="center" vertical="center"/>
    </xf>
    <xf numFmtId="0" fontId="20" fillId="8" borderId="36" xfId="0" applyFont="1" applyFill="1" applyBorder="1" applyAlignment="1">
      <alignment horizontal="left" vertical="center"/>
    </xf>
    <xf numFmtId="0" fontId="20" fillId="8" borderId="1" xfId="0" applyFont="1" applyFill="1" applyBorder="1" applyAlignment="1">
      <alignment vertical="center"/>
    </xf>
    <xf numFmtId="0" fontId="21" fillId="6" borderId="36" xfId="0" applyFont="1" applyFill="1" applyBorder="1" applyAlignment="1">
      <alignment horizontal="left" vertical="center"/>
    </xf>
    <xf numFmtId="0" fontId="22" fillId="6" borderId="1" xfId="0" applyFont="1" applyFill="1" applyBorder="1" applyAlignment="1">
      <alignment vertical="center"/>
    </xf>
    <xf numFmtId="165" fontId="20" fillId="8" borderId="1" xfId="2"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26" fillId="6" borderId="36" xfId="0" applyFont="1" applyFill="1" applyBorder="1" applyAlignment="1">
      <alignment horizontal="left" vertical="center"/>
    </xf>
    <xf numFmtId="0" fontId="27" fillId="6" borderId="1" xfId="0" applyFont="1" applyFill="1" applyBorder="1" applyAlignment="1">
      <alignment vertical="center"/>
    </xf>
    <xf numFmtId="0" fontId="22" fillId="0" borderId="36" xfId="0" applyFont="1" applyBorder="1" applyAlignment="1">
      <alignment horizontal="left" vertical="center" indent="2"/>
    </xf>
    <xf numFmtId="0" fontId="8" fillId="2" borderId="40" xfId="0" applyFont="1" applyFill="1" applyBorder="1" applyAlignment="1">
      <alignment vertical="center"/>
    </xf>
    <xf numFmtId="0" fontId="8" fillId="0" borderId="14" xfId="0" applyFont="1" applyBorder="1" applyAlignment="1">
      <alignment vertical="center"/>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xf>
    <xf numFmtId="0" fontId="13" fillId="4" borderId="28" xfId="0" applyFont="1" applyFill="1" applyBorder="1" applyAlignment="1">
      <alignment horizontal="center" vertical="center"/>
    </xf>
    <xf numFmtId="0" fontId="6" fillId="0" borderId="24"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8" fillId="0" borderId="0" xfId="0" applyFont="1" applyAlignment="1">
      <alignment horizontal="left" wrapText="1"/>
    </xf>
    <xf numFmtId="0" fontId="11" fillId="4" borderId="2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8" borderId="6" xfId="0" applyFont="1" applyFill="1" applyBorder="1" applyAlignment="1">
      <alignment horizontal="left" vertical="center" wrapText="1"/>
    </xf>
    <xf numFmtId="0" fontId="16" fillId="8" borderId="23" xfId="0" applyFont="1" applyFill="1" applyBorder="1" applyAlignment="1">
      <alignment horizontal="left" vertical="center" wrapText="1"/>
    </xf>
    <xf numFmtId="0" fontId="5" fillId="0" borderId="15" xfId="4" applyBorder="1"/>
  </cellXfs>
  <cellStyles count="5">
    <cellStyle name="Comma" xfId="1" builtinId="3"/>
    <cellStyle name="Hyperlink" xfId="4" builtinId="8"/>
    <cellStyle name="Normal" xfId="0" builtinId="0"/>
    <cellStyle name="Normal 3" xfId="3" xr:uid="{00000000-0005-0000-0000-000003000000}"/>
    <cellStyle name="Percent" xfId="2" builtinId="5"/>
  </cellStyles>
  <dxfs count="1">
    <dxf>
      <font>
        <color theme="0"/>
      </font>
      <fill>
        <patternFill>
          <bgColor rgb="FFAB2328"/>
        </patternFill>
      </fill>
    </dxf>
  </dxfs>
  <tableStyles count="0" defaultTableStyle="TableStyleMedium9" defaultPivotStyle="PivotStyleLight16"/>
  <colors>
    <mruColors>
      <color rgb="FFA4D65E"/>
      <color rgb="FF003C7C"/>
      <color rgb="FF4AAF4E"/>
      <color rgb="FF5A90C6"/>
      <color rgb="FFAB2328"/>
      <color rgb="FFFFC600"/>
      <color rgb="FFD8D6D7"/>
      <color rgb="FFFFA400"/>
      <color rgb="FF00A3E0"/>
      <color rgb="FF4D51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5</xdr:row>
          <xdr:rowOff>180975</xdr:rowOff>
        </xdr:from>
        <xdr:to>
          <xdr:col>5</xdr:col>
          <xdr:colOff>428625</xdr:colOff>
          <xdr:row>7</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Calendar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180975</xdr:rowOff>
        </xdr:from>
        <xdr:to>
          <xdr:col>4</xdr:col>
          <xdr:colOff>314325</xdr:colOff>
          <xdr:row>7</xdr:row>
          <xdr:rowOff>9525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Fiscal Year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51</xdr:row>
          <xdr:rowOff>152400</xdr:rowOff>
        </xdr:from>
        <xdr:to>
          <xdr:col>1</xdr:col>
          <xdr:colOff>504825</xdr:colOff>
          <xdr:row>53</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di.Price@unioncountync.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9D9"/>
  </sheetPr>
  <dimension ref="A1:M32"/>
  <sheetViews>
    <sheetView showGridLines="0" topLeftCell="A17" workbookViewId="0">
      <selection activeCell="K6" sqref="K6"/>
    </sheetView>
  </sheetViews>
  <sheetFormatPr defaultRowHeight="12.75" x14ac:dyDescent="0.2"/>
  <cols>
    <col min="1" max="16384" width="9.140625" style="3"/>
  </cols>
  <sheetData>
    <row r="1" spans="1:13" ht="24.95" customHeight="1" x14ac:dyDescent="0.2">
      <c r="A1" s="68" t="s">
        <v>85</v>
      </c>
      <c r="B1" s="69"/>
      <c r="C1" s="69"/>
      <c r="D1" s="69"/>
      <c r="E1" s="69"/>
      <c r="F1" s="69"/>
      <c r="G1" s="69"/>
      <c r="H1" s="69"/>
      <c r="I1" s="69"/>
      <c r="J1" s="69"/>
      <c r="K1" s="69"/>
      <c r="L1" s="69"/>
      <c r="M1" s="70"/>
    </row>
    <row r="2" spans="1:13" ht="24.95" customHeight="1" x14ac:dyDescent="0.2">
      <c r="A2" s="68"/>
      <c r="B2" s="69"/>
      <c r="C2" s="69"/>
      <c r="D2" s="69"/>
      <c r="E2" s="69"/>
      <c r="F2" s="69"/>
      <c r="G2" s="69"/>
      <c r="H2" s="69"/>
      <c r="I2" s="69"/>
      <c r="J2" s="69"/>
      <c r="K2" s="69"/>
      <c r="L2" s="69"/>
      <c r="M2" s="70"/>
    </row>
    <row r="4" spans="1:13" ht="13.5" customHeight="1" x14ac:dyDescent="0.25">
      <c r="A4" s="71" t="s">
        <v>84</v>
      </c>
      <c r="B4" s="72"/>
      <c r="C4" s="72"/>
      <c r="D4" s="72"/>
      <c r="E4" s="72"/>
      <c r="F4" s="72"/>
      <c r="G4" s="72"/>
      <c r="H4" s="72"/>
      <c r="I4" s="72"/>
      <c r="J4" s="72"/>
      <c r="K4" s="72"/>
      <c r="L4" s="72"/>
      <c r="M4" s="73"/>
    </row>
    <row r="5" spans="1:13" ht="15.75" x14ac:dyDescent="0.25">
      <c r="A5" s="74"/>
      <c r="B5" s="75"/>
      <c r="C5" s="75"/>
      <c r="D5" s="75"/>
      <c r="E5" s="75"/>
      <c r="F5" s="75"/>
      <c r="G5" s="75"/>
      <c r="H5" s="75"/>
      <c r="I5" s="75"/>
      <c r="J5" s="75"/>
      <c r="K5" s="75"/>
      <c r="L5" s="75"/>
      <c r="M5" s="76"/>
    </row>
    <row r="6" spans="1:13" ht="15.75" x14ac:dyDescent="0.25">
      <c r="A6" s="53"/>
      <c r="B6" s="53"/>
      <c r="C6" s="53"/>
      <c r="D6" s="53"/>
      <c r="E6" s="54"/>
      <c r="F6" s="54"/>
      <c r="G6" s="54"/>
      <c r="H6" s="54"/>
      <c r="I6" s="54"/>
      <c r="J6" s="54"/>
      <c r="K6" s="54"/>
      <c r="L6" s="54"/>
    </row>
    <row r="7" spans="1:13" ht="15.75" x14ac:dyDescent="0.25">
      <c r="A7" s="77" t="s">
        <v>39</v>
      </c>
      <c r="B7" s="78"/>
      <c r="C7" s="78"/>
      <c r="D7" s="78"/>
      <c r="E7" s="78"/>
      <c r="F7" s="78"/>
      <c r="G7" s="78"/>
      <c r="H7" s="78"/>
      <c r="I7" s="78"/>
      <c r="J7" s="78"/>
      <c r="K7" s="78"/>
      <c r="L7" s="78"/>
      <c r="M7" s="79"/>
    </row>
    <row r="8" spans="1:13" ht="15.75" x14ac:dyDescent="0.25">
      <c r="A8" s="54"/>
      <c r="B8" s="54"/>
      <c r="C8" s="54"/>
      <c r="D8" s="54"/>
      <c r="E8" s="54"/>
      <c r="F8" s="54"/>
      <c r="G8" s="54"/>
      <c r="H8" s="54"/>
      <c r="I8" s="54"/>
      <c r="J8" s="54"/>
      <c r="K8" s="54"/>
      <c r="L8" s="54"/>
    </row>
    <row r="9" spans="1:13" s="9" customFormat="1" ht="15.75" x14ac:dyDescent="0.25">
      <c r="A9" s="55" t="s">
        <v>40</v>
      </c>
      <c r="B9" s="54"/>
      <c r="C9" s="54"/>
      <c r="D9" s="54"/>
      <c r="E9" s="54"/>
      <c r="F9" s="54"/>
      <c r="G9" s="54"/>
      <c r="H9" s="54"/>
      <c r="I9" s="54"/>
      <c r="J9" s="54"/>
      <c r="K9" s="54"/>
      <c r="L9" s="54"/>
    </row>
    <row r="10" spans="1:13" s="9" customFormat="1" ht="15.75" x14ac:dyDescent="0.25">
      <c r="A10" s="54"/>
      <c r="B10" s="54"/>
      <c r="C10" s="54"/>
      <c r="D10" s="54"/>
      <c r="E10" s="54"/>
      <c r="F10" s="54"/>
      <c r="G10" s="54"/>
      <c r="H10" s="54"/>
      <c r="I10" s="54"/>
      <c r="J10" s="54"/>
      <c r="K10" s="54"/>
      <c r="L10" s="54"/>
    </row>
    <row r="11" spans="1:13" s="9" customFormat="1" ht="15.75" x14ac:dyDescent="0.25">
      <c r="A11" s="80" t="s">
        <v>55</v>
      </c>
      <c r="B11" s="81"/>
      <c r="C11" s="81"/>
      <c r="D11" s="81"/>
      <c r="E11" s="81"/>
      <c r="F11" s="81"/>
      <c r="G11" s="81"/>
      <c r="H11" s="81"/>
      <c r="I11" s="81"/>
      <c r="J11" s="81"/>
      <c r="K11" s="81"/>
      <c r="L11" s="81"/>
      <c r="M11" s="82"/>
    </row>
    <row r="12" spans="1:13" s="9" customFormat="1" ht="15.75" x14ac:dyDescent="0.25">
      <c r="A12" s="80" t="s">
        <v>56</v>
      </c>
      <c r="B12" s="81"/>
      <c r="C12" s="81"/>
      <c r="D12" s="81"/>
      <c r="E12" s="81"/>
      <c r="F12" s="81"/>
      <c r="G12" s="81"/>
      <c r="H12" s="81"/>
      <c r="I12" s="81"/>
      <c r="J12" s="81"/>
      <c r="K12" s="81"/>
      <c r="L12" s="81"/>
      <c r="M12" s="82"/>
    </row>
    <row r="13" spans="1:13" s="52" customFormat="1" ht="15.75" x14ac:dyDescent="0.25">
      <c r="A13" s="80" t="s">
        <v>57</v>
      </c>
      <c r="B13" s="81"/>
      <c r="C13" s="81"/>
      <c r="D13" s="81"/>
      <c r="E13" s="81"/>
      <c r="F13" s="81"/>
      <c r="G13" s="81"/>
      <c r="H13" s="81"/>
      <c r="I13" s="81"/>
      <c r="J13" s="81"/>
      <c r="K13" s="81"/>
      <c r="L13" s="81"/>
      <c r="M13" s="82"/>
    </row>
    <row r="14" spans="1:13" ht="15.75" x14ac:dyDescent="0.25">
      <c r="A14" s="80" t="s">
        <v>58</v>
      </c>
      <c r="B14" s="81"/>
      <c r="C14" s="81"/>
      <c r="D14" s="81"/>
      <c r="E14" s="81"/>
      <c r="F14" s="81"/>
      <c r="G14" s="81"/>
      <c r="H14" s="81"/>
      <c r="I14" s="81"/>
      <c r="J14" s="81"/>
      <c r="K14" s="81"/>
      <c r="L14" s="81"/>
      <c r="M14" s="82"/>
    </row>
    <row r="15" spans="1:13" ht="15.75" x14ac:dyDescent="0.25">
      <c r="A15" s="83" t="s">
        <v>59</v>
      </c>
      <c r="B15" s="84"/>
      <c r="C15" s="84"/>
      <c r="D15" s="84"/>
      <c r="E15" s="84"/>
      <c r="F15" s="84"/>
      <c r="G15" s="84"/>
      <c r="H15" s="84"/>
      <c r="I15" s="84"/>
      <c r="J15" s="84"/>
      <c r="K15" s="84"/>
      <c r="L15" s="84"/>
      <c r="M15" s="85"/>
    </row>
    <row r="16" spans="1:13" ht="15.75" x14ac:dyDescent="0.25">
      <c r="A16" s="54"/>
      <c r="B16" s="54"/>
      <c r="C16" s="54"/>
      <c r="D16" s="54"/>
      <c r="E16" s="54"/>
      <c r="F16" s="54"/>
      <c r="G16" s="54"/>
      <c r="H16" s="54"/>
      <c r="I16" s="54"/>
      <c r="J16" s="54"/>
      <c r="K16" s="54"/>
      <c r="L16" s="54"/>
    </row>
    <row r="17" spans="1:13" s="9" customFormat="1" ht="15.75" x14ac:dyDescent="0.25">
      <c r="A17" s="55" t="s">
        <v>41</v>
      </c>
      <c r="B17" s="54"/>
      <c r="C17" s="54"/>
      <c r="D17" s="54"/>
      <c r="E17" s="54"/>
      <c r="F17" s="54"/>
      <c r="G17" s="54"/>
      <c r="H17" s="54"/>
      <c r="I17" s="54"/>
      <c r="J17" s="54"/>
      <c r="K17" s="54"/>
      <c r="L17" s="54"/>
    </row>
    <row r="18" spans="1:13" s="9" customFormat="1" ht="15.75" x14ac:dyDescent="0.25">
      <c r="A18" s="54"/>
      <c r="B18" s="54"/>
      <c r="C18" s="54"/>
      <c r="D18" s="54"/>
      <c r="E18" s="54"/>
      <c r="F18" s="54"/>
      <c r="G18" s="54"/>
      <c r="H18" s="54"/>
      <c r="I18" s="54"/>
      <c r="J18" s="54"/>
      <c r="K18" s="54"/>
      <c r="L18" s="54"/>
    </row>
    <row r="19" spans="1:13" s="9" customFormat="1" ht="15.75" x14ac:dyDescent="0.25">
      <c r="A19" s="80" t="s">
        <v>55</v>
      </c>
      <c r="B19" s="81"/>
      <c r="C19" s="81"/>
      <c r="D19" s="81"/>
      <c r="E19" s="81"/>
      <c r="F19" s="81"/>
      <c r="G19" s="81"/>
      <c r="H19" s="81"/>
      <c r="I19" s="81"/>
      <c r="J19" s="81"/>
      <c r="K19" s="81"/>
      <c r="L19" s="81"/>
      <c r="M19" s="82"/>
    </row>
    <row r="20" spans="1:13" s="9" customFormat="1" ht="15.75" x14ac:dyDescent="0.25">
      <c r="A20" s="80" t="s">
        <v>62</v>
      </c>
      <c r="B20" s="81"/>
      <c r="C20" s="81"/>
      <c r="D20" s="81"/>
      <c r="E20" s="81"/>
      <c r="F20" s="81"/>
      <c r="G20" s="81"/>
      <c r="H20" s="81"/>
      <c r="I20" s="81"/>
      <c r="J20" s="81"/>
      <c r="K20" s="81"/>
      <c r="L20" s="81"/>
      <c r="M20" s="82"/>
    </row>
    <row r="21" spans="1:13" s="9" customFormat="1" ht="15.75" x14ac:dyDescent="0.25">
      <c r="A21" s="83" t="s">
        <v>60</v>
      </c>
      <c r="B21" s="84"/>
      <c r="C21" s="84"/>
      <c r="D21" s="84"/>
      <c r="E21" s="84"/>
      <c r="F21" s="84"/>
      <c r="G21" s="84"/>
      <c r="H21" s="84"/>
      <c r="I21" s="84"/>
      <c r="J21" s="84"/>
      <c r="K21" s="84"/>
      <c r="L21" s="84"/>
      <c r="M21" s="85"/>
    </row>
    <row r="22" spans="1:13" ht="15.75" x14ac:dyDescent="0.25">
      <c r="A22" s="80" t="s">
        <v>63</v>
      </c>
      <c r="B22" s="81"/>
      <c r="C22" s="81"/>
      <c r="D22" s="81"/>
      <c r="E22" s="81"/>
      <c r="F22" s="81"/>
      <c r="G22" s="81"/>
      <c r="H22" s="81"/>
      <c r="I22" s="81"/>
      <c r="J22" s="81"/>
      <c r="K22" s="81"/>
      <c r="L22" s="81"/>
      <c r="M22" s="82"/>
    </row>
    <row r="23" spans="1:13" ht="15.75" x14ac:dyDescent="0.25">
      <c r="A23" s="80" t="s">
        <v>65</v>
      </c>
      <c r="B23" s="81"/>
      <c r="C23" s="81"/>
      <c r="D23" s="81"/>
      <c r="E23" s="81"/>
      <c r="F23" s="81"/>
      <c r="G23" s="81"/>
      <c r="H23" s="81"/>
      <c r="I23" s="81"/>
      <c r="J23" s="81"/>
      <c r="K23" s="81"/>
      <c r="L23" s="81"/>
      <c r="M23" s="82"/>
    </row>
    <row r="24" spans="1:13" ht="15.75" x14ac:dyDescent="0.25">
      <c r="A24" s="54"/>
      <c r="B24" s="54"/>
      <c r="C24" s="54"/>
      <c r="D24" s="54"/>
      <c r="E24" s="54"/>
      <c r="F24" s="54"/>
      <c r="G24" s="54"/>
      <c r="H24" s="54"/>
      <c r="I24" s="54"/>
      <c r="J24" s="54"/>
      <c r="K24" s="54"/>
      <c r="L24" s="54"/>
    </row>
    <row r="25" spans="1:13" ht="15.75" x14ac:dyDescent="0.25">
      <c r="A25" s="54"/>
      <c r="B25" s="54"/>
      <c r="C25" s="54"/>
      <c r="D25" s="54"/>
      <c r="E25" s="54"/>
      <c r="F25" s="54"/>
      <c r="G25" s="54"/>
      <c r="H25" s="54"/>
      <c r="I25" s="54"/>
      <c r="J25" s="54"/>
      <c r="K25" s="54"/>
      <c r="L25" s="54"/>
    </row>
    <row r="26" spans="1:13" ht="15.75" x14ac:dyDescent="0.25">
      <c r="A26" s="55" t="s">
        <v>42</v>
      </c>
      <c r="B26" s="54"/>
      <c r="C26" s="54"/>
      <c r="D26" s="54"/>
      <c r="E26" s="54"/>
      <c r="F26" s="54"/>
      <c r="G26" s="54"/>
      <c r="H26" s="54"/>
      <c r="I26" s="54"/>
      <c r="J26" s="54"/>
      <c r="K26" s="54"/>
      <c r="L26" s="54"/>
    </row>
    <row r="27" spans="1:13" ht="15.75" x14ac:dyDescent="0.25">
      <c r="A27" s="54"/>
      <c r="B27" s="54"/>
      <c r="C27" s="54"/>
      <c r="D27" s="54"/>
      <c r="E27" s="54"/>
      <c r="F27" s="54"/>
      <c r="G27" s="54"/>
      <c r="H27" s="54"/>
      <c r="I27" s="54"/>
      <c r="J27" s="54"/>
      <c r="K27" s="54"/>
      <c r="L27" s="54"/>
    </row>
    <row r="28" spans="1:13" ht="15.75" x14ac:dyDescent="0.25">
      <c r="A28" s="54"/>
      <c r="B28" s="54" t="s">
        <v>43</v>
      </c>
      <c r="C28" s="54"/>
      <c r="D28" s="54"/>
      <c r="E28" s="54"/>
      <c r="F28" s="54"/>
      <c r="G28" s="54"/>
      <c r="H28" s="54"/>
      <c r="I28" s="54"/>
      <c r="J28" s="54"/>
      <c r="K28" s="54"/>
      <c r="L28" s="54"/>
    </row>
    <row r="29" spans="1:13" ht="15.75" x14ac:dyDescent="0.25">
      <c r="A29" s="54"/>
      <c r="B29" s="54" t="s">
        <v>66</v>
      </c>
      <c r="C29" s="54"/>
      <c r="D29" s="54"/>
      <c r="E29" s="54"/>
      <c r="F29" s="54"/>
      <c r="G29" s="54"/>
      <c r="H29" s="54"/>
      <c r="I29" s="54"/>
      <c r="J29" s="54"/>
      <c r="K29" s="54"/>
      <c r="L29" s="54"/>
    </row>
    <row r="30" spans="1:13" ht="15.75" x14ac:dyDescent="0.25">
      <c r="A30" s="54"/>
      <c r="B30" s="54" t="s">
        <v>30</v>
      </c>
      <c r="C30" s="54"/>
      <c r="D30" s="54"/>
      <c r="E30" s="54"/>
      <c r="F30" s="54"/>
      <c r="G30" s="54"/>
      <c r="H30" s="54"/>
      <c r="I30" s="54"/>
      <c r="J30" s="54"/>
      <c r="K30" s="54"/>
      <c r="L30" s="54"/>
    </row>
    <row r="31" spans="1:13" ht="15.75" x14ac:dyDescent="0.25">
      <c r="A31" s="54"/>
      <c r="B31" s="54" t="s">
        <v>67</v>
      </c>
      <c r="C31" s="54"/>
      <c r="D31" s="54"/>
      <c r="E31" s="54"/>
      <c r="F31" s="54"/>
      <c r="G31" s="54"/>
      <c r="H31" s="54"/>
      <c r="I31" s="54"/>
      <c r="J31" s="54"/>
      <c r="K31" s="54"/>
      <c r="L31" s="54"/>
    </row>
    <row r="32" spans="1:13" ht="15.75" x14ac:dyDescent="0.25">
      <c r="A32" s="54"/>
      <c r="B32" s="185" t="s">
        <v>68</v>
      </c>
      <c r="C32" s="54"/>
      <c r="D32" s="54"/>
      <c r="E32" s="54"/>
      <c r="F32" s="54"/>
      <c r="G32" s="54"/>
      <c r="H32" s="54"/>
      <c r="I32" s="54"/>
      <c r="J32" s="54"/>
      <c r="K32" s="54"/>
      <c r="L32" s="54"/>
    </row>
  </sheetData>
  <mergeCells count="14">
    <mergeCell ref="A22:M22"/>
    <mergeCell ref="A23:M23"/>
    <mergeCell ref="A21:M21"/>
    <mergeCell ref="A19:M19"/>
    <mergeCell ref="A12:M12"/>
    <mergeCell ref="A13:M13"/>
    <mergeCell ref="A14:M14"/>
    <mergeCell ref="A15:M15"/>
    <mergeCell ref="A20:M20"/>
    <mergeCell ref="A1:M2"/>
    <mergeCell ref="A4:M4"/>
    <mergeCell ref="A5:M5"/>
    <mergeCell ref="A7:M7"/>
    <mergeCell ref="A11:M11"/>
  </mergeCells>
  <hyperlinks>
    <hyperlink ref="B32" r:id="rId1" xr:uid="{00000000-0004-0000-0000-000000000000}"/>
  </hyperlinks>
  <pageMargins left="0.25" right="0.25"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166"/>
  </sheetPr>
  <dimension ref="A1:L54"/>
  <sheetViews>
    <sheetView showGridLines="0" view="pageBreakPreview" topLeftCell="A9" zoomScaleNormal="80" zoomScaleSheetLayoutView="100" workbookViewId="0">
      <selection activeCell="B53" sqref="B53:K54"/>
    </sheetView>
  </sheetViews>
  <sheetFormatPr defaultColWidth="9.140625" defaultRowHeight="12.75" x14ac:dyDescent="0.2"/>
  <cols>
    <col min="1" max="4" width="9.140625" style="1"/>
    <col min="5" max="12" width="13" style="1" customWidth="1"/>
    <col min="13" max="16384" width="9.140625" style="1"/>
  </cols>
  <sheetData>
    <row r="1" spans="1:12" ht="24.95" customHeight="1" x14ac:dyDescent="0.2">
      <c r="A1" s="119" t="s">
        <v>69</v>
      </c>
      <c r="B1" s="120"/>
      <c r="C1" s="120"/>
      <c r="D1" s="120"/>
      <c r="E1" s="120"/>
      <c r="F1" s="120"/>
      <c r="G1" s="120"/>
      <c r="H1" s="120"/>
      <c r="I1" s="120"/>
      <c r="J1" s="120"/>
      <c r="K1" s="120"/>
      <c r="L1" s="121"/>
    </row>
    <row r="2" spans="1:12" ht="24.95" customHeight="1" x14ac:dyDescent="0.2">
      <c r="A2" s="122"/>
      <c r="B2" s="123"/>
      <c r="C2" s="123"/>
      <c r="D2" s="123"/>
      <c r="E2" s="123"/>
      <c r="F2" s="123"/>
      <c r="G2" s="123"/>
      <c r="H2" s="123"/>
      <c r="I2" s="123"/>
      <c r="J2" s="123"/>
      <c r="K2" s="123"/>
      <c r="L2" s="124"/>
    </row>
    <row r="3" spans="1:12" s="2" customFormat="1" ht="15" customHeight="1" x14ac:dyDescent="0.2">
      <c r="A3" s="141"/>
      <c r="B3" s="142"/>
      <c r="C3" s="142"/>
      <c r="D3" s="142"/>
      <c r="E3" s="142"/>
      <c r="F3" s="142"/>
      <c r="G3" s="142"/>
      <c r="H3" s="91" t="s">
        <v>14</v>
      </c>
      <c r="I3" s="91"/>
      <c r="J3" s="91"/>
      <c r="K3" s="91"/>
      <c r="L3" s="92"/>
    </row>
    <row r="4" spans="1:12" s="44" customFormat="1" ht="15" customHeight="1" x14ac:dyDescent="0.2">
      <c r="A4" s="89" t="s">
        <v>53</v>
      </c>
      <c r="B4" s="90"/>
      <c r="C4" s="90"/>
      <c r="D4" s="90"/>
      <c r="E4" s="90"/>
      <c r="F4" s="90"/>
      <c r="H4" s="93"/>
      <c r="I4" s="93"/>
      <c r="J4" s="93"/>
      <c r="K4" s="93"/>
      <c r="L4" s="94"/>
    </row>
    <row r="5" spans="1:12" s="44" customFormat="1" ht="15" customHeight="1" x14ac:dyDescent="0.2">
      <c r="A5" s="89" t="s">
        <v>54</v>
      </c>
      <c r="B5" s="90"/>
      <c r="C5" s="90"/>
      <c r="D5" s="90"/>
      <c r="E5" s="90"/>
      <c r="F5" s="90"/>
      <c r="G5" s="45"/>
      <c r="H5" s="93"/>
      <c r="I5" s="93"/>
      <c r="J5" s="93"/>
      <c r="K5" s="93"/>
      <c r="L5" s="94"/>
    </row>
    <row r="6" spans="1:12" s="2" customFormat="1" ht="15" customHeight="1" x14ac:dyDescent="0.2">
      <c r="A6" s="42"/>
      <c r="B6" s="43"/>
      <c r="C6" s="43"/>
      <c r="D6" s="43"/>
      <c r="E6" s="43"/>
      <c r="F6" s="43"/>
      <c r="G6" s="43"/>
      <c r="H6" s="93"/>
      <c r="I6" s="93"/>
      <c r="J6" s="93"/>
      <c r="K6" s="93"/>
      <c r="L6" s="94"/>
    </row>
    <row r="7" spans="1:12" ht="15" customHeight="1" x14ac:dyDescent="0.2">
      <c r="A7" s="117" t="s">
        <v>15</v>
      </c>
      <c r="B7" s="118"/>
      <c r="C7" s="118"/>
      <c r="D7" s="118"/>
      <c r="E7" s="13"/>
      <c r="F7" s="13"/>
      <c r="G7" s="13"/>
      <c r="H7" s="93"/>
      <c r="I7" s="93"/>
      <c r="J7" s="93"/>
      <c r="K7" s="93"/>
      <c r="L7" s="94"/>
    </row>
    <row r="8" spans="1:12" ht="15" customHeight="1" x14ac:dyDescent="0.2">
      <c r="A8" s="105"/>
      <c r="B8" s="106"/>
      <c r="C8" s="106"/>
      <c r="D8" s="106"/>
      <c r="E8" s="106"/>
      <c r="F8" s="106"/>
      <c r="G8" s="106"/>
      <c r="H8" s="93"/>
      <c r="I8" s="93"/>
      <c r="J8" s="93"/>
      <c r="K8" s="93"/>
      <c r="L8" s="94"/>
    </row>
    <row r="9" spans="1:12" ht="15" customHeight="1" x14ac:dyDescent="0.2">
      <c r="A9" s="113" t="s">
        <v>50</v>
      </c>
      <c r="B9" s="114"/>
      <c r="C9" s="114"/>
      <c r="D9" s="114"/>
      <c r="E9" s="114"/>
      <c r="F9" s="115"/>
      <c r="G9" s="115"/>
      <c r="H9" s="93"/>
      <c r="I9" s="93"/>
      <c r="J9" s="93"/>
      <c r="K9" s="93"/>
      <c r="L9" s="94"/>
    </row>
    <row r="10" spans="1:12" ht="15" customHeight="1" x14ac:dyDescent="0.2">
      <c r="A10" s="143"/>
      <c r="B10" s="142"/>
      <c r="C10" s="142"/>
      <c r="D10" s="142"/>
      <c r="E10" s="142"/>
      <c r="F10" s="142"/>
      <c r="G10" s="144"/>
      <c r="H10" s="93"/>
      <c r="I10" s="93"/>
      <c r="J10" s="93"/>
      <c r="K10" s="93"/>
      <c r="L10" s="94"/>
    </row>
    <row r="11" spans="1:12" ht="15" customHeight="1" x14ac:dyDescent="0.2">
      <c r="A11" s="113" t="s">
        <v>51</v>
      </c>
      <c r="B11" s="114"/>
      <c r="C11" s="114"/>
      <c r="D11" s="114"/>
      <c r="E11" s="114"/>
      <c r="F11" s="116"/>
      <c r="G11" s="116"/>
      <c r="H11" s="93"/>
      <c r="I11" s="93"/>
      <c r="J11" s="93"/>
      <c r="K11" s="93"/>
      <c r="L11" s="94"/>
    </row>
    <row r="12" spans="1:12" ht="15" customHeight="1" x14ac:dyDescent="0.2">
      <c r="A12" s="113"/>
      <c r="B12" s="144"/>
      <c r="C12" s="144"/>
      <c r="D12" s="144"/>
      <c r="E12" s="144"/>
      <c r="F12" s="144"/>
      <c r="G12" s="144"/>
      <c r="H12" s="95"/>
      <c r="I12" s="95"/>
      <c r="J12" s="95"/>
      <c r="K12" s="95"/>
      <c r="L12" s="96"/>
    </row>
    <row r="13" spans="1:12" s="27" customFormat="1" ht="27.95" customHeight="1" x14ac:dyDescent="0.2">
      <c r="A13" s="102" t="s">
        <v>44</v>
      </c>
      <c r="B13" s="103"/>
      <c r="C13" s="103"/>
      <c r="D13" s="103"/>
      <c r="E13" s="103"/>
      <c r="F13" s="103"/>
      <c r="G13" s="103"/>
      <c r="H13" s="103"/>
      <c r="I13" s="103"/>
      <c r="J13" s="103"/>
      <c r="K13" s="103"/>
      <c r="L13" s="104"/>
    </row>
    <row r="14" spans="1:12" ht="17.100000000000001" customHeight="1" x14ac:dyDescent="0.2">
      <c r="A14" s="150"/>
      <c r="B14" s="151"/>
      <c r="C14" s="151"/>
      <c r="D14" s="151"/>
      <c r="E14" s="112" t="s">
        <v>70</v>
      </c>
      <c r="F14" s="107" t="s">
        <v>71</v>
      </c>
      <c r="G14" s="153" t="s">
        <v>64</v>
      </c>
      <c r="H14" s="154"/>
      <c r="I14" s="107" t="s">
        <v>74</v>
      </c>
      <c r="J14" s="145" t="s">
        <v>72</v>
      </c>
      <c r="K14" s="157" t="s">
        <v>73</v>
      </c>
      <c r="L14" s="158"/>
    </row>
    <row r="15" spans="1:12" ht="17.100000000000001" customHeight="1" x14ac:dyDescent="0.2">
      <c r="A15" s="152"/>
      <c r="B15" s="151"/>
      <c r="C15" s="151"/>
      <c r="D15" s="151"/>
      <c r="E15" s="110"/>
      <c r="F15" s="110"/>
      <c r="G15" s="155"/>
      <c r="H15" s="156"/>
      <c r="I15" s="108"/>
      <c r="J15" s="146"/>
      <c r="K15" s="159"/>
      <c r="L15" s="160"/>
    </row>
    <row r="16" spans="1:12" ht="33.950000000000003" customHeight="1" x14ac:dyDescent="0.2">
      <c r="A16" s="148"/>
      <c r="B16" s="149"/>
      <c r="C16" s="149"/>
      <c r="D16" s="149"/>
      <c r="E16" s="111"/>
      <c r="F16" s="111"/>
      <c r="G16" s="46" t="s">
        <v>0</v>
      </c>
      <c r="H16" s="47" t="s">
        <v>1</v>
      </c>
      <c r="I16" s="109"/>
      <c r="J16" s="147"/>
      <c r="K16" s="46" t="s">
        <v>0</v>
      </c>
      <c r="L16" s="48" t="s">
        <v>1</v>
      </c>
    </row>
    <row r="17" spans="1:12" ht="27.95" customHeight="1" x14ac:dyDescent="0.2">
      <c r="A17" s="97" t="s">
        <v>46</v>
      </c>
      <c r="B17" s="98"/>
      <c r="C17" s="98"/>
      <c r="D17" s="98"/>
      <c r="E17" s="98"/>
      <c r="F17" s="98"/>
      <c r="G17" s="98"/>
      <c r="H17" s="98"/>
      <c r="I17" s="98"/>
      <c r="J17" s="98"/>
      <c r="K17" s="98"/>
      <c r="L17" s="99"/>
    </row>
    <row r="18" spans="1:12" ht="15" customHeight="1" x14ac:dyDescent="0.2">
      <c r="A18" s="139" t="s">
        <v>30</v>
      </c>
      <c r="B18" s="140"/>
      <c r="C18" s="140"/>
      <c r="D18" s="140"/>
      <c r="E18" s="14"/>
      <c r="F18" s="14"/>
      <c r="G18" s="15">
        <f>IFERROR(F18-E18, " ")</f>
        <v>0</v>
      </c>
      <c r="H18" s="16">
        <f>IFERROR(G18/E18,0)</f>
        <v>0</v>
      </c>
      <c r="I18" s="14"/>
      <c r="J18" s="38">
        <f>I18</f>
        <v>0</v>
      </c>
      <c r="K18" s="15">
        <f>I18-F18</f>
        <v>0</v>
      </c>
      <c r="L18" s="37">
        <f>IFERROR(K18/F18,0)</f>
        <v>0</v>
      </c>
    </row>
    <row r="19" spans="1:12" ht="15" customHeight="1" x14ac:dyDescent="0.2">
      <c r="A19" s="139" t="s">
        <v>4</v>
      </c>
      <c r="B19" s="140"/>
      <c r="C19" s="140"/>
      <c r="D19" s="140"/>
      <c r="E19" s="14"/>
      <c r="F19" s="14"/>
      <c r="G19" s="15">
        <f t="shared" ref="G19:G27" si="0">F19-E19</f>
        <v>0</v>
      </c>
      <c r="H19" s="16">
        <f t="shared" ref="H19:H27" si="1">IFERROR(G19/E19,0)</f>
        <v>0</v>
      </c>
      <c r="I19" s="14"/>
      <c r="J19" s="161"/>
      <c r="K19" s="15">
        <f t="shared" ref="K19:K28" si="2">I19-F19</f>
        <v>0</v>
      </c>
      <c r="L19" s="37">
        <f t="shared" ref="L19:L28" si="3">IFERROR(K19/F19,0)</f>
        <v>0</v>
      </c>
    </row>
    <row r="20" spans="1:12" ht="15" customHeight="1" x14ac:dyDescent="0.2">
      <c r="A20" s="139" t="s">
        <v>2</v>
      </c>
      <c r="B20" s="140"/>
      <c r="C20" s="140"/>
      <c r="D20" s="140"/>
      <c r="E20" s="14"/>
      <c r="F20" s="14"/>
      <c r="G20" s="15">
        <f t="shared" si="0"/>
        <v>0</v>
      </c>
      <c r="H20" s="16">
        <f t="shared" si="1"/>
        <v>0</v>
      </c>
      <c r="I20" s="14"/>
      <c r="J20" s="161"/>
      <c r="K20" s="15">
        <f t="shared" si="2"/>
        <v>0</v>
      </c>
      <c r="L20" s="37">
        <f t="shared" si="3"/>
        <v>0</v>
      </c>
    </row>
    <row r="21" spans="1:12" ht="15" customHeight="1" x14ac:dyDescent="0.2">
      <c r="A21" s="139" t="s">
        <v>3</v>
      </c>
      <c r="B21" s="140"/>
      <c r="C21" s="140"/>
      <c r="D21" s="140"/>
      <c r="E21" s="14"/>
      <c r="F21" s="14"/>
      <c r="G21" s="15">
        <f t="shared" si="0"/>
        <v>0</v>
      </c>
      <c r="H21" s="16">
        <f t="shared" si="1"/>
        <v>0</v>
      </c>
      <c r="I21" s="14"/>
      <c r="J21" s="161"/>
      <c r="K21" s="15">
        <f t="shared" si="2"/>
        <v>0</v>
      </c>
      <c r="L21" s="37">
        <f t="shared" si="3"/>
        <v>0</v>
      </c>
    </row>
    <row r="22" spans="1:12" ht="15" customHeight="1" x14ac:dyDescent="0.2">
      <c r="A22" s="139" t="s">
        <v>5</v>
      </c>
      <c r="B22" s="140"/>
      <c r="C22" s="140"/>
      <c r="D22" s="140"/>
      <c r="E22" s="14"/>
      <c r="F22" s="14"/>
      <c r="G22" s="15">
        <f t="shared" si="0"/>
        <v>0</v>
      </c>
      <c r="H22" s="16">
        <f t="shared" si="1"/>
        <v>0</v>
      </c>
      <c r="I22" s="14"/>
      <c r="J22" s="161"/>
      <c r="K22" s="15">
        <f t="shared" si="2"/>
        <v>0</v>
      </c>
      <c r="L22" s="37">
        <f t="shared" si="3"/>
        <v>0</v>
      </c>
    </row>
    <row r="23" spans="1:12" ht="15" customHeight="1" x14ac:dyDescent="0.2">
      <c r="A23" s="139" t="s">
        <v>28</v>
      </c>
      <c r="B23" s="140"/>
      <c r="C23" s="140"/>
      <c r="D23" s="140"/>
      <c r="E23" s="14"/>
      <c r="F23" s="14"/>
      <c r="G23" s="15">
        <f t="shared" si="0"/>
        <v>0</v>
      </c>
      <c r="H23" s="16">
        <f t="shared" si="1"/>
        <v>0</v>
      </c>
      <c r="I23" s="14"/>
      <c r="J23" s="161"/>
      <c r="K23" s="15">
        <f t="shared" si="2"/>
        <v>0</v>
      </c>
      <c r="L23" s="37">
        <f t="shared" si="3"/>
        <v>0</v>
      </c>
    </row>
    <row r="24" spans="1:12" ht="15" customHeight="1" x14ac:dyDescent="0.2">
      <c r="A24" s="139" t="s">
        <v>16</v>
      </c>
      <c r="B24" s="140"/>
      <c r="C24" s="140"/>
      <c r="D24" s="140"/>
      <c r="E24" s="14"/>
      <c r="F24" s="14"/>
      <c r="G24" s="15">
        <f t="shared" si="0"/>
        <v>0</v>
      </c>
      <c r="H24" s="16">
        <f t="shared" si="1"/>
        <v>0</v>
      </c>
      <c r="I24" s="14"/>
      <c r="J24" s="161"/>
      <c r="K24" s="15">
        <f t="shared" si="2"/>
        <v>0</v>
      </c>
      <c r="L24" s="37">
        <f t="shared" si="3"/>
        <v>0</v>
      </c>
    </row>
    <row r="25" spans="1:12" ht="15" customHeight="1" x14ac:dyDescent="0.2">
      <c r="A25" s="139" t="s">
        <v>29</v>
      </c>
      <c r="B25" s="140"/>
      <c r="C25" s="140"/>
      <c r="D25" s="140"/>
      <c r="E25" s="14"/>
      <c r="F25" s="14"/>
      <c r="G25" s="15">
        <f t="shared" si="0"/>
        <v>0</v>
      </c>
      <c r="H25" s="16">
        <f t="shared" si="1"/>
        <v>0</v>
      </c>
      <c r="I25" s="14"/>
      <c r="J25" s="161"/>
      <c r="K25" s="15">
        <f t="shared" si="2"/>
        <v>0</v>
      </c>
      <c r="L25" s="37">
        <f t="shared" si="3"/>
        <v>0</v>
      </c>
    </row>
    <row r="26" spans="1:12" ht="15" customHeight="1" x14ac:dyDescent="0.2">
      <c r="A26" s="139" t="s">
        <v>6</v>
      </c>
      <c r="B26" s="140"/>
      <c r="C26" s="140"/>
      <c r="D26" s="140"/>
      <c r="E26" s="14"/>
      <c r="F26" s="14"/>
      <c r="G26" s="15">
        <f t="shared" si="0"/>
        <v>0</v>
      </c>
      <c r="H26" s="16">
        <f t="shared" si="1"/>
        <v>0</v>
      </c>
      <c r="I26" s="14"/>
      <c r="J26" s="161"/>
      <c r="K26" s="15">
        <f t="shared" si="2"/>
        <v>0</v>
      </c>
      <c r="L26" s="37">
        <f t="shared" si="3"/>
        <v>0</v>
      </c>
    </row>
    <row r="27" spans="1:12" ht="15" customHeight="1" x14ac:dyDescent="0.2">
      <c r="A27" s="139" t="s">
        <v>7</v>
      </c>
      <c r="B27" s="140"/>
      <c r="C27" s="140"/>
      <c r="D27" s="140"/>
      <c r="E27" s="14"/>
      <c r="F27" s="14"/>
      <c r="G27" s="15">
        <f t="shared" si="0"/>
        <v>0</v>
      </c>
      <c r="H27" s="16">
        <f t="shared" si="1"/>
        <v>0</v>
      </c>
      <c r="I27" s="14"/>
      <c r="J27" s="161"/>
      <c r="K27" s="15">
        <f t="shared" si="2"/>
        <v>0</v>
      </c>
      <c r="L27" s="37">
        <f t="shared" si="3"/>
        <v>0</v>
      </c>
    </row>
    <row r="28" spans="1:12" ht="27.95" customHeight="1" x14ac:dyDescent="0.2">
      <c r="A28" s="164" t="s">
        <v>8</v>
      </c>
      <c r="B28" s="165"/>
      <c r="C28" s="165"/>
      <c r="D28" s="165"/>
      <c r="E28" s="17">
        <f>SUM(E18:E27)</f>
        <v>0</v>
      </c>
      <c r="F28" s="17">
        <f>SUM(F18:F27)</f>
        <v>0</v>
      </c>
      <c r="G28" s="38">
        <f>SUM(G18:G27)</f>
        <v>0</v>
      </c>
      <c r="H28" s="39">
        <f>IFERROR(G28/E28,0)</f>
        <v>0</v>
      </c>
      <c r="I28" s="17">
        <f>SUM(I18:I27)</f>
        <v>0</v>
      </c>
      <c r="J28" s="17">
        <f>SUM(J18:J27)</f>
        <v>0</v>
      </c>
      <c r="K28" s="38">
        <f t="shared" si="2"/>
        <v>0</v>
      </c>
      <c r="L28" s="40">
        <f t="shared" si="3"/>
        <v>0</v>
      </c>
    </row>
    <row r="29" spans="1:12" ht="27.95" customHeight="1" x14ac:dyDescent="0.2">
      <c r="A29" s="162" t="s">
        <v>9</v>
      </c>
      <c r="B29" s="163"/>
      <c r="C29" s="163"/>
      <c r="D29" s="163"/>
      <c r="E29" s="56">
        <f>IFERROR(E18/E28,0)</f>
        <v>0</v>
      </c>
      <c r="F29" s="56">
        <f>IFERROR(F18/F28,0)</f>
        <v>0</v>
      </c>
      <c r="G29" s="57">
        <f>(F29-E29)</f>
        <v>0</v>
      </c>
      <c r="H29" s="56">
        <f>IFERROR(G29/E29,0)</f>
        <v>0</v>
      </c>
      <c r="I29" s="56">
        <f>IFERROR(I18/I28,0)</f>
        <v>0</v>
      </c>
      <c r="J29" s="166" t="s">
        <v>80</v>
      </c>
      <c r="K29" s="58">
        <f>IFERROR(I29-F29,0)</f>
        <v>0</v>
      </c>
      <c r="L29" s="59">
        <f>IFERROR((I29-F29)/F29,0)</f>
        <v>0</v>
      </c>
    </row>
    <row r="30" spans="1:12" ht="27.95" customHeight="1" x14ac:dyDescent="0.2">
      <c r="A30" s="168" t="s">
        <v>47</v>
      </c>
      <c r="B30" s="169"/>
      <c r="C30" s="169"/>
      <c r="D30" s="169"/>
      <c r="E30" s="169"/>
      <c r="F30" s="169"/>
      <c r="G30" s="169"/>
      <c r="H30" s="169"/>
      <c r="I30" s="169"/>
      <c r="J30" s="167"/>
      <c r="K30" s="100"/>
      <c r="L30" s="101"/>
    </row>
    <row r="31" spans="1:12" ht="15" customHeight="1" x14ac:dyDescent="0.2">
      <c r="A31" s="170" t="s">
        <v>10</v>
      </c>
      <c r="B31" s="140"/>
      <c r="C31" s="140"/>
      <c r="D31" s="140"/>
      <c r="E31" s="14"/>
      <c r="F31" s="14"/>
      <c r="G31" s="15">
        <f>F31-E31</f>
        <v>0</v>
      </c>
      <c r="H31" s="19">
        <f>IFERROR(G31/E31,0)</f>
        <v>0</v>
      </c>
      <c r="I31" s="14"/>
      <c r="J31" s="14"/>
      <c r="K31" s="15">
        <f>I31-F31</f>
        <v>0</v>
      </c>
      <c r="L31" s="37">
        <f>IFERROR(K31/F31,0)</f>
        <v>0</v>
      </c>
    </row>
    <row r="32" spans="1:12" ht="15" customHeight="1" x14ac:dyDescent="0.2">
      <c r="A32" s="139" t="s">
        <v>11</v>
      </c>
      <c r="B32" s="140"/>
      <c r="C32" s="140"/>
      <c r="D32" s="140"/>
      <c r="E32" s="14"/>
      <c r="F32" s="14"/>
      <c r="G32" s="15">
        <f t="shared" ref="G32:G45" si="4">F32-E32</f>
        <v>0</v>
      </c>
      <c r="H32" s="19">
        <f t="shared" ref="H32:H44" si="5">IFERROR(G32/E32,0)</f>
        <v>0</v>
      </c>
      <c r="I32" s="14"/>
      <c r="J32" s="14"/>
      <c r="K32" s="15">
        <f>I32-F32</f>
        <v>0</v>
      </c>
      <c r="L32" s="37">
        <f t="shared" ref="L32:L45" si="6">IFERROR(K32/F32,0)</f>
        <v>0</v>
      </c>
    </row>
    <row r="33" spans="1:12" ht="15" customHeight="1" x14ac:dyDescent="0.2">
      <c r="A33" s="139" t="s">
        <v>17</v>
      </c>
      <c r="B33" s="140"/>
      <c r="C33" s="140"/>
      <c r="D33" s="140"/>
      <c r="E33" s="14"/>
      <c r="F33" s="14"/>
      <c r="G33" s="15">
        <f t="shared" si="4"/>
        <v>0</v>
      </c>
      <c r="H33" s="19">
        <f t="shared" si="5"/>
        <v>0</v>
      </c>
      <c r="I33" s="14"/>
      <c r="J33" s="14"/>
      <c r="K33" s="15">
        <f t="shared" ref="K33:K45" si="7">I33-F33</f>
        <v>0</v>
      </c>
      <c r="L33" s="37">
        <f t="shared" si="6"/>
        <v>0</v>
      </c>
    </row>
    <row r="34" spans="1:12" ht="15" customHeight="1" x14ac:dyDescent="0.2">
      <c r="A34" s="139" t="s">
        <v>18</v>
      </c>
      <c r="B34" s="140"/>
      <c r="C34" s="140"/>
      <c r="D34" s="140"/>
      <c r="E34" s="14"/>
      <c r="F34" s="14"/>
      <c r="G34" s="15">
        <f t="shared" si="4"/>
        <v>0</v>
      </c>
      <c r="H34" s="19">
        <f t="shared" si="5"/>
        <v>0</v>
      </c>
      <c r="I34" s="14"/>
      <c r="J34" s="14"/>
      <c r="K34" s="15">
        <f t="shared" si="7"/>
        <v>0</v>
      </c>
      <c r="L34" s="37">
        <f t="shared" si="6"/>
        <v>0</v>
      </c>
    </row>
    <row r="35" spans="1:12" ht="15" customHeight="1" x14ac:dyDescent="0.2">
      <c r="A35" s="139" t="s">
        <v>19</v>
      </c>
      <c r="B35" s="140"/>
      <c r="C35" s="140"/>
      <c r="D35" s="140"/>
      <c r="E35" s="14"/>
      <c r="F35" s="14"/>
      <c r="G35" s="15">
        <f t="shared" si="4"/>
        <v>0</v>
      </c>
      <c r="H35" s="19">
        <f t="shared" si="5"/>
        <v>0</v>
      </c>
      <c r="I35" s="14"/>
      <c r="J35" s="14"/>
      <c r="K35" s="15">
        <f t="shared" si="7"/>
        <v>0</v>
      </c>
      <c r="L35" s="37">
        <f t="shared" si="6"/>
        <v>0</v>
      </c>
    </row>
    <row r="36" spans="1:12" ht="15" customHeight="1" x14ac:dyDescent="0.2">
      <c r="A36" s="139" t="s">
        <v>20</v>
      </c>
      <c r="B36" s="140"/>
      <c r="C36" s="140"/>
      <c r="D36" s="140"/>
      <c r="E36" s="14"/>
      <c r="F36" s="14"/>
      <c r="G36" s="15">
        <f t="shared" si="4"/>
        <v>0</v>
      </c>
      <c r="H36" s="19">
        <f t="shared" si="5"/>
        <v>0</v>
      </c>
      <c r="I36" s="14"/>
      <c r="J36" s="14"/>
      <c r="K36" s="15">
        <f t="shared" si="7"/>
        <v>0</v>
      </c>
      <c r="L36" s="37">
        <f t="shared" si="6"/>
        <v>0</v>
      </c>
    </row>
    <row r="37" spans="1:12" ht="15" customHeight="1" x14ac:dyDescent="0.2">
      <c r="A37" s="139" t="s">
        <v>21</v>
      </c>
      <c r="B37" s="140"/>
      <c r="C37" s="140"/>
      <c r="D37" s="140"/>
      <c r="E37" s="14"/>
      <c r="F37" s="14"/>
      <c r="G37" s="15">
        <f t="shared" si="4"/>
        <v>0</v>
      </c>
      <c r="H37" s="19">
        <f t="shared" si="5"/>
        <v>0</v>
      </c>
      <c r="I37" s="14"/>
      <c r="J37" s="14"/>
      <c r="K37" s="15">
        <f t="shared" si="7"/>
        <v>0</v>
      </c>
      <c r="L37" s="37">
        <f t="shared" si="6"/>
        <v>0</v>
      </c>
    </row>
    <row r="38" spans="1:12" ht="15" customHeight="1" x14ac:dyDescent="0.2">
      <c r="A38" s="170" t="s">
        <v>22</v>
      </c>
      <c r="B38" s="140"/>
      <c r="C38" s="140"/>
      <c r="D38" s="140"/>
      <c r="E38" s="14"/>
      <c r="F38" s="14"/>
      <c r="G38" s="15">
        <f t="shared" si="4"/>
        <v>0</v>
      </c>
      <c r="H38" s="19">
        <f t="shared" si="5"/>
        <v>0</v>
      </c>
      <c r="I38" s="14"/>
      <c r="J38" s="14"/>
      <c r="K38" s="15">
        <f t="shared" si="7"/>
        <v>0</v>
      </c>
      <c r="L38" s="37">
        <f t="shared" si="6"/>
        <v>0</v>
      </c>
    </row>
    <row r="39" spans="1:12" ht="15" customHeight="1" x14ac:dyDescent="0.2">
      <c r="A39" s="139" t="s">
        <v>23</v>
      </c>
      <c r="B39" s="140"/>
      <c r="C39" s="140"/>
      <c r="D39" s="140"/>
      <c r="E39" s="14"/>
      <c r="F39" s="14"/>
      <c r="G39" s="15">
        <f t="shared" si="4"/>
        <v>0</v>
      </c>
      <c r="H39" s="19">
        <f t="shared" si="5"/>
        <v>0</v>
      </c>
      <c r="I39" s="14"/>
      <c r="J39" s="14"/>
      <c r="K39" s="15">
        <f t="shared" si="7"/>
        <v>0</v>
      </c>
      <c r="L39" s="37">
        <f t="shared" si="6"/>
        <v>0</v>
      </c>
    </row>
    <row r="40" spans="1:12" ht="15" customHeight="1" x14ac:dyDescent="0.2">
      <c r="A40" s="139" t="s">
        <v>24</v>
      </c>
      <c r="B40" s="140"/>
      <c r="C40" s="140"/>
      <c r="D40" s="140"/>
      <c r="E40" s="14"/>
      <c r="F40" s="14"/>
      <c r="G40" s="15">
        <f t="shared" si="4"/>
        <v>0</v>
      </c>
      <c r="H40" s="19">
        <f t="shared" si="5"/>
        <v>0</v>
      </c>
      <c r="I40" s="14"/>
      <c r="J40" s="14"/>
      <c r="K40" s="15">
        <f t="shared" si="7"/>
        <v>0</v>
      </c>
      <c r="L40" s="37">
        <f t="shared" si="6"/>
        <v>0</v>
      </c>
    </row>
    <row r="41" spans="1:12" ht="15" customHeight="1" x14ac:dyDescent="0.2">
      <c r="A41" s="139" t="s">
        <v>12</v>
      </c>
      <c r="B41" s="140"/>
      <c r="C41" s="140"/>
      <c r="D41" s="140"/>
      <c r="E41" s="14"/>
      <c r="F41" s="14"/>
      <c r="G41" s="15">
        <f t="shared" si="4"/>
        <v>0</v>
      </c>
      <c r="H41" s="19">
        <f t="shared" si="5"/>
        <v>0</v>
      </c>
      <c r="I41" s="14"/>
      <c r="J41" s="14"/>
      <c r="K41" s="15">
        <f t="shared" si="7"/>
        <v>0</v>
      </c>
      <c r="L41" s="37">
        <f t="shared" si="6"/>
        <v>0</v>
      </c>
    </row>
    <row r="42" spans="1:12" ht="15" customHeight="1" x14ac:dyDescent="0.2">
      <c r="A42" s="139" t="s">
        <v>26</v>
      </c>
      <c r="B42" s="140"/>
      <c r="C42" s="140"/>
      <c r="D42" s="140"/>
      <c r="E42" s="14"/>
      <c r="F42" s="14"/>
      <c r="G42" s="15">
        <f t="shared" si="4"/>
        <v>0</v>
      </c>
      <c r="H42" s="19">
        <f t="shared" si="5"/>
        <v>0</v>
      </c>
      <c r="I42" s="14"/>
      <c r="J42" s="14"/>
      <c r="K42" s="15">
        <f t="shared" si="7"/>
        <v>0</v>
      </c>
      <c r="L42" s="37">
        <f t="shared" si="6"/>
        <v>0</v>
      </c>
    </row>
    <row r="43" spans="1:12" ht="15" customHeight="1" x14ac:dyDescent="0.2">
      <c r="A43" s="139" t="s">
        <v>27</v>
      </c>
      <c r="B43" s="140"/>
      <c r="C43" s="140"/>
      <c r="D43" s="140"/>
      <c r="E43" s="14"/>
      <c r="F43" s="14"/>
      <c r="G43" s="15">
        <f t="shared" si="4"/>
        <v>0</v>
      </c>
      <c r="H43" s="19">
        <f t="shared" si="5"/>
        <v>0</v>
      </c>
      <c r="I43" s="14"/>
      <c r="J43" s="14"/>
      <c r="K43" s="15">
        <f t="shared" si="7"/>
        <v>0</v>
      </c>
      <c r="L43" s="37">
        <f t="shared" si="6"/>
        <v>0</v>
      </c>
    </row>
    <row r="44" spans="1:12" ht="15" customHeight="1" x14ac:dyDescent="0.2">
      <c r="A44" s="139" t="s">
        <v>25</v>
      </c>
      <c r="B44" s="140"/>
      <c r="C44" s="140"/>
      <c r="D44" s="140"/>
      <c r="E44" s="14"/>
      <c r="F44" s="14"/>
      <c r="G44" s="15">
        <f t="shared" si="4"/>
        <v>0</v>
      </c>
      <c r="H44" s="19">
        <f t="shared" si="5"/>
        <v>0</v>
      </c>
      <c r="I44" s="14"/>
      <c r="J44" s="14"/>
      <c r="K44" s="15">
        <f t="shared" si="7"/>
        <v>0</v>
      </c>
      <c r="L44" s="37">
        <f t="shared" si="6"/>
        <v>0</v>
      </c>
    </row>
    <row r="45" spans="1:12" ht="15" customHeight="1" x14ac:dyDescent="0.2">
      <c r="A45" s="139" t="s">
        <v>25</v>
      </c>
      <c r="B45" s="140"/>
      <c r="C45" s="140"/>
      <c r="D45" s="140"/>
      <c r="E45" s="20"/>
      <c r="F45" s="20"/>
      <c r="G45" s="15">
        <f t="shared" si="4"/>
        <v>0</v>
      </c>
      <c r="H45" s="19">
        <f>IFERROR(G45/E45,0)</f>
        <v>0</v>
      </c>
      <c r="I45" s="20"/>
      <c r="J45" s="20"/>
      <c r="K45" s="15">
        <f t="shared" si="7"/>
        <v>0</v>
      </c>
      <c r="L45" s="37">
        <f t="shared" si="6"/>
        <v>0</v>
      </c>
    </row>
    <row r="46" spans="1:12" s="18" customFormat="1" ht="27.95" customHeight="1" x14ac:dyDescent="0.2">
      <c r="A46" s="162" t="s">
        <v>13</v>
      </c>
      <c r="B46" s="146"/>
      <c r="C46" s="146"/>
      <c r="D46" s="146"/>
      <c r="E46" s="60">
        <f>SUM(E31:E45)</f>
        <v>0</v>
      </c>
      <c r="F46" s="60">
        <f>SUM(F31:F45)</f>
        <v>0</v>
      </c>
      <c r="G46" s="60">
        <f>SUM(G31:G45)</f>
        <v>0</v>
      </c>
      <c r="H46" s="61">
        <f>IFERROR(G46/E46,0 )</f>
        <v>0</v>
      </c>
      <c r="I46" s="60">
        <f t="shared" ref="I46:J46" si="8">SUM(I31:I45)</f>
        <v>0</v>
      </c>
      <c r="J46" s="60">
        <f t="shared" si="8"/>
        <v>0</v>
      </c>
      <c r="K46" s="60">
        <v>0</v>
      </c>
      <c r="L46" s="59">
        <f t="shared" ref="L46" si="9">IFERROR(K46/F46,0)</f>
        <v>0</v>
      </c>
    </row>
    <row r="47" spans="1:12" s="26" customFormat="1" ht="17.25" customHeight="1" x14ac:dyDescent="0.2">
      <c r="A47" s="21"/>
      <c r="B47" s="22"/>
      <c r="C47" s="22"/>
      <c r="D47" s="22"/>
      <c r="E47" s="23"/>
      <c r="F47" s="23"/>
      <c r="G47" s="23"/>
      <c r="H47" s="24"/>
      <c r="I47" s="23"/>
      <c r="J47" s="23"/>
      <c r="K47" s="23"/>
      <c r="L47" s="25"/>
    </row>
    <row r="48" spans="1:12" s="18" customFormat="1" ht="15" customHeight="1" x14ac:dyDescent="0.2">
      <c r="A48" s="86" t="s">
        <v>52</v>
      </c>
      <c r="B48" s="87"/>
      <c r="C48" s="87"/>
      <c r="D48" s="87"/>
      <c r="E48" s="87"/>
      <c r="F48" s="87"/>
      <c r="G48" s="87"/>
      <c r="H48" s="87"/>
      <c r="I48" s="87"/>
      <c r="J48" s="87"/>
      <c r="K48" s="87"/>
      <c r="L48" s="88"/>
    </row>
    <row r="49" spans="1:12" s="18" customFormat="1" ht="15" customHeight="1" x14ac:dyDescent="0.2">
      <c r="A49" s="127" t="s">
        <v>81</v>
      </c>
      <c r="B49" s="128"/>
      <c r="C49" s="128"/>
      <c r="D49" s="128"/>
      <c r="E49" s="128"/>
      <c r="F49" s="128"/>
      <c r="G49" s="128"/>
      <c r="H49" s="128"/>
      <c r="I49" s="128"/>
      <c r="J49" s="41" t="b">
        <f>SUM(I18)=J28</f>
        <v>1</v>
      </c>
      <c r="K49" s="133"/>
      <c r="L49" s="134"/>
    </row>
    <row r="50" spans="1:12" s="18" customFormat="1" ht="15" customHeight="1" x14ac:dyDescent="0.2">
      <c r="A50" s="129" t="s">
        <v>82</v>
      </c>
      <c r="B50" s="130"/>
      <c r="C50" s="130"/>
      <c r="D50" s="130"/>
      <c r="E50" s="130"/>
      <c r="F50" s="130"/>
      <c r="G50" s="130"/>
      <c r="H50" s="130"/>
      <c r="I50" s="130"/>
      <c r="J50" s="41" t="b">
        <f>SUM(I28)=I46</f>
        <v>1</v>
      </c>
      <c r="K50" s="135"/>
      <c r="L50" s="136"/>
    </row>
    <row r="51" spans="1:12" s="18" customFormat="1" ht="15" customHeight="1" x14ac:dyDescent="0.2">
      <c r="A51" s="127" t="s">
        <v>83</v>
      </c>
      <c r="B51" s="128"/>
      <c r="C51" s="128"/>
      <c r="D51" s="128"/>
      <c r="E51" s="128"/>
      <c r="F51" s="128"/>
      <c r="G51" s="128"/>
      <c r="H51" s="128"/>
      <c r="I51" s="128"/>
      <c r="J51" s="41" t="b">
        <f>SUM(I18)=J46</f>
        <v>1</v>
      </c>
      <c r="K51" s="137"/>
      <c r="L51" s="138"/>
    </row>
    <row r="52" spans="1:12" s="18" customFormat="1" x14ac:dyDescent="0.2">
      <c r="A52" s="171"/>
      <c r="B52" s="172"/>
      <c r="C52" s="172"/>
      <c r="D52" s="172"/>
      <c r="E52" s="172"/>
      <c r="F52" s="172"/>
      <c r="G52" s="172"/>
      <c r="H52" s="172"/>
      <c r="I52" s="172"/>
      <c r="J52" s="172"/>
      <c r="K52" s="172"/>
      <c r="L52" s="34"/>
    </row>
    <row r="53" spans="1:12" s="18" customFormat="1" x14ac:dyDescent="0.2">
      <c r="A53" s="131"/>
      <c r="B53" s="125" t="s">
        <v>45</v>
      </c>
      <c r="C53" s="125"/>
      <c r="D53" s="125"/>
      <c r="E53" s="125"/>
      <c r="F53" s="125"/>
      <c r="G53" s="125"/>
      <c r="H53" s="125"/>
      <c r="I53" s="125"/>
      <c r="J53" s="125"/>
      <c r="K53" s="125"/>
      <c r="L53" s="35"/>
    </row>
    <row r="54" spans="1:12" s="18" customFormat="1" ht="39" customHeight="1" thickBot="1" x14ac:dyDescent="0.25">
      <c r="A54" s="132"/>
      <c r="B54" s="126"/>
      <c r="C54" s="126"/>
      <c r="D54" s="126"/>
      <c r="E54" s="126"/>
      <c r="F54" s="126"/>
      <c r="G54" s="126"/>
      <c r="H54" s="126"/>
      <c r="I54" s="126"/>
      <c r="J54" s="126"/>
      <c r="K54" s="126"/>
      <c r="L54" s="36"/>
    </row>
  </sheetData>
  <mergeCells count="63">
    <mergeCell ref="A32:D32"/>
    <mergeCell ref="A33:D33"/>
    <mergeCell ref="A31:D31"/>
    <mergeCell ref="A52:K52"/>
    <mergeCell ref="A45:D45"/>
    <mergeCell ref="A43:D43"/>
    <mergeCell ref="A44:D44"/>
    <mergeCell ref="A42:D42"/>
    <mergeCell ref="A46:D46"/>
    <mergeCell ref="A41:D41"/>
    <mergeCell ref="A36:D36"/>
    <mergeCell ref="A38:D38"/>
    <mergeCell ref="A34:D34"/>
    <mergeCell ref="A35:D35"/>
    <mergeCell ref="A40:D40"/>
    <mergeCell ref="A39:D39"/>
    <mergeCell ref="J19:J27"/>
    <mergeCell ref="A29:D29"/>
    <mergeCell ref="A28:D28"/>
    <mergeCell ref="A27:D27"/>
    <mergeCell ref="A26:D26"/>
    <mergeCell ref="J29:J30"/>
    <mergeCell ref="A19:D19"/>
    <mergeCell ref="A24:D24"/>
    <mergeCell ref="A23:D23"/>
    <mergeCell ref="A22:D22"/>
    <mergeCell ref="A20:D20"/>
    <mergeCell ref="A30:I30"/>
    <mergeCell ref="A21:D21"/>
    <mergeCell ref="A25:D25"/>
    <mergeCell ref="A37:D37"/>
    <mergeCell ref="A1:L2"/>
    <mergeCell ref="B53:K54"/>
    <mergeCell ref="A49:I49"/>
    <mergeCell ref="A50:I50"/>
    <mergeCell ref="A51:I51"/>
    <mergeCell ref="A53:A54"/>
    <mergeCell ref="K49:L51"/>
    <mergeCell ref="A18:D18"/>
    <mergeCell ref="A3:G3"/>
    <mergeCell ref="A10:G10"/>
    <mergeCell ref="A12:G12"/>
    <mergeCell ref="J14:J16"/>
    <mergeCell ref="A16:D16"/>
    <mergeCell ref="A14:D15"/>
    <mergeCell ref="G14:H15"/>
    <mergeCell ref="K14:L15"/>
    <mergeCell ref="A48:L48"/>
    <mergeCell ref="A4:F4"/>
    <mergeCell ref="A5:F5"/>
    <mergeCell ref="H3:L12"/>
    <mergeCell ref="A17:L17"/>
    <mergeCell ref="K30:L30"/>
    <mergeCell ref="A13:L13"/>
    <mergeCell ref="A8:G8"/>
    <mergeCell ref="I14:I16"/>
    <mergeCell ref="F14:F16"/>
    <mergeCell ref="E14:E16"/>
    <mergeCell ref="A9:E9"/>
    <mergeCell ref="F9:G9"/>
    <mergeCell ref="A11:E11"/>
    <mergeCell ref="F11:G11"/>
    <mergeCell ref="A7:D7"/>
  </mergeCells>
  <conditionalFormatting sqref="J49:J51">
    <cfRule type="cellIs" dxfId="0" priority="2" stopIfTrue="1" operator="equal">
      <formula>FALSE</formula>
    </cfRule>
  </conditionalFormatting>
  <printOptions horizontalCentered="1"/>
  <pageMargins left="0.25" right="0.25" top="0.75" bottom="0.75" header="0.3" footer="0.3"/>
  <pageSetup scale="71" orientation="portrait" r:id="rId1"/>
  <ignoredErrors>
    <ignoredError sqref="H46"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2312" r:id="rId4" name="Check Box 24">
              <controlPr defaultSize="0" autoFill="0" autoLine="0" autoPict="0">
                <anchor moveWithCells="1">
                  <from>
                    <xdr:col>4</xdr:col>
                    <xdr:colOff>266700</xdr:colOff>
                    <xdr:row>5</xdr:row>
                    <xdr:rowOff>180975</xdr:rowOff>
                  </from>
                  <to>
                    <xdr:col>5</xdr:col>
                    <xdr:colOff>428625</xdr:colOff>
                    <xdr:row>7</xdr:row>
                    <xdr:rowOff>19050</xdr:rowOff>
                  </to>
                </anchor>
              </controlPr>
            </control>
          </mc:Choice>
        </mc:AlternateContent>
        <mc:AlternateContent xmlns:mc="http://schemas.openxmlformats.org/markup-compatibility/2006">
          <mc:Choice Requires="x14">
            <control shapeId="12314" r:id="rId5" name="Check Box 26">
              <controlPr defaultSize="0" autoFill="0" autoLine="0" autoPict="0">
                <anchor moveWithCells="1">
                  <from>
                    <xdr:col>3</xdr:col>
                    <xdr:colOff>0</xdr:colOff>
                    <xdr:row>5</xdr:row>
                    <xdr:rowOff>180975</xdr:rowOff>
                  </from>
                  <to>
                    <xdr:col>4</xdr:col>
                    <xdr:colOff>314325</xdr:colOff>
                    <xdr:row>7</xdr:row>
                    <xdr:rowOff>9525</xdr:rowOff>
                  </to>
                </anchor>
              </controlPr>
            </control>
          </mc:Choice>
        </mc:AlternateContent>
        <mc:AlternateContent xmlns:mc="http://schemas.openxmlformats.org/markup-compatibility/2006">
          <mc:Choice Requires="x14">
            <control shapeId="12315" r:id="rId6" name="Check Box 27">
              <controlPr defaultSize="0" autoFill="0" autoLine="0" autoPict="0">
                <anchor moveWithCells="1">
                  <from>
                    <xdr:col>0</xdr:col>
                    <xdr:colOff>400050</xdr:colOff>
                    <xdr:row>51</xdr:row>
                    <xdr:rowOff>152400</xdr:rowOff>
                  </from>
                  <to>
                    <xdr:col>1</xdr:col>
                    <xdr:colOff>504825</xdr:colOff>
                    <xdr:row>53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8D"/>
  </sheetPr>
  <dimension ref="A1:K21"/>
  <sheetViews>
    <sheetView tabSelected="1" view="pageBreakPreview" zoomScaleNormal="100" zoomScaleSheetLayoutView="100" workbookViewId="0">
      <selection activeCell="B6" sqref="B6"/>
    </sheetView>
  </sheetViews>
  <sheetFormatPr defaultRowHeight="12.75" x14ac:dyDescent="0.2"/>
  <cols>
    <col min="1" max="1" width="1" style="6" customWidth="1"/>
    <col min="2" max="2" width="60.7109375" customWidth="1"/>
    <col min="3" max="3" width="18.42578125" customWidth="1"/>
    <col min="4" max="9" width="13.42578125" customWidth="1"/>
    <col min="10" max="10" width="17.28515625" customWidth="1"/>
    <col min="11" max="11" width="1.42578125" style="7" customWidth="1"/>
  </cols>
  <sheetData>
    <row r="1" spans="1:10" s="5" customFormat="1" ht="50.1" customHeight="1" x14ac:dyDescent="0.2">
      <c r="A1" s="4"/>
      <c r="B1" s="173" t="s">
        <v>75</v>
      </c>
      <c r="C1" s="174"/>
      <c r="D1" s="174"/>
      <c r="E1" s="174"/>
      <c r="F1" s="174"/>
      <c r="G1" s="174"/>
      <c r="H1" s="174"/>
      <c r="I1" s="174"/>
      <c r="J1" s="175"/>
    </row>
    <row r="2" spans="1:10" ht="96.75" customHeight="1" thickBot="1" x14ac:dyDescent="0.25">
      <c r="B2" s="176" t="s">
        <v>49</v>
      </c>
      <c r="C2" s="177"/>
      <c r="D2" s="177"/>
      <c r="E2" s="177"/>
      <c r="F2" s="177"/>
      <c r="G2" s="177"/>
      <c r="H2" s="177"/>
      <c r="I2" s="177"/>
      <c r="J2" s="178"/>
    </row>
    <row r="3" spans="1:10" ht="13.5" thickBot="1" x14ac:dyDescent="0.25">
      <c r="B3" s="65"/>
      <c r="C3" s="65"/>
      <c r="D3" s="8"/>
      <c r="E3" s="8"/>
      <c r="F3" s="8"/>
      <c r="G3" s="8"/>
      <c r="H3" s="7"/>
      <c r="I3" s="7"/>
      <c r="J3" s="7"/>
    </row>
    <row r="4" spans="1:10" ht="33.950000000000003" customHeight="1" thickBot="1" x14ac:dyDescent="0.3">
      <c r="B4" s="183" t="s">
        <v>61</v>
      </c>
      <c r="C4" s="184"/>
      <c r="D4" s="182" t="s">
        <v>76</v>
      </c>
      <c r="E4" s="181"/>
      <c r="F4" s="182" t="s">
        <v>77</v>
      </c>
      <c r="G4" s="181"/>
      <c r="H4" s="180" t="s">
        <v>78</v>
      </c>
      <c r="I4" s="181"/>
      <c r="J4" s="11"/>
    </row>
    <row r="5" spans="1:10" ht="33.950000000000003" customHeight="1" thickBot="1" x14ac:dyDescent="0.25">
      <c r="B5" s="64" t="s">
        <v>31</v>
      </c>
      <c r="C5" s="63" t="s">
        <v>32</v>
      </c>
      <c r="D5" s="66" t="s">
        <v>33</v>
      </c>
      <c r="E5" s="67" t="s">
        <v>34</v>
      </c>
      <c r="F5" s="66" t="s">
        <v>33</v>
      </c>
      <c r="G5" s="66" t="s">
        <v>34</v>
      </c>
      <c r="H5" s="66" t="s">
        <v>33</v>
      </c>
      <c r="I5" s="66" t="s">
        <v>34</v>
      </c>
      <c r="J5" s="62" t="s">
        <v>79</v>
      </c>
    </row>
    <row r="6" spans="1:10" ht="30" customHeight="1" x14ac:dyDescent="0.2">
      <c r="B6" s="28" t="s">
        <v>35</v>
      </c>
      <c r="C6" s="29" t="s">
        <v>36</v>
      </c>
      <c r="D6" s="30"/>
      <c r="E6" s="30"/>
      <c r="F6" s="30"/>
      <c r="G6" s="30"/>
      <c r="H6" s="30"/>
      <c r="I6" s="30"/>
      <c r="J6" s="29"/>
    </row>
    <row r="7" spans="1:10" ht="30" customHeight="1" x14ac:dyDescent="0.2">
      <c r="B7" s="31" t="s">
        <v>37</v>
      </c>
      <c r="C7" s="30" t="s">
        <v>36</v>
      </c>
      <c r="D7" s="30"/>
      <c r="E7" s="30"/>
      <c r="F7" s="30"/>
      <c r="G7" s="30"/>
      <c r="H7" s="30"/>
      <c r="I7" s="30"/>
      <c r="J7" s="30"/>
    </row>
    <row r="8" spans="1:10" ht="30" customHeight="1" x14ac:dyDescent="0.2">
      <c r="B8" s="31"/>
      <c r="C8" s="30"/>
      <c r="D8" s="30"/>
      <c r="E8" s="30"/>
      <c r="F8" s="30"/>
      <c r="G8" s="30"/>
      <c r="H8" s="30"/>
      <c r="I8" s="30"/>
      <c r="J8" s="30"/>
    </row>
    <row r="9" spans="1:10" ht="30" customHeight="1" x14ac:dyDescent="0.2">
      <c r="B9" s="31"/>
      <c r="C9" s="30"/>
      <c r="D9" s="30"/>
      <c r="E9" s="30"/>
      <c r="F9" s="30"/>
      <c r="G9" s="30"/>
      <c r="H9" s="30"/>
      <c r="I9" s="30"/>
      <c r="J9" s="30"/>
    </row>
    <row r="10" spans="1:10" ht="30" customHeight="1" x14ac:dyDescent="0.2">
      <c r="B10" s="31"/>
      <c r="C10" s="30"/>
      <c r="D10" s="30"/>
      <c r="E10" s="30"/>
      <c r="F10" s="30"/>
      <c r="G10" s="30"/>
      <c r="H10" s="30"/>
      <c r="I10" s="30"/>
      <c r="J10" s="30"/>
    </row>
    <row r="11" spans="1:10" ht="30" customHeight="1" thickBot="1" x14ac:dyDescent="0.25">
      <c r="B11" s="32"/>
      <c r="C11" s="33"/>
      <c r="D11" s="33"/>
      <c r="E11" s="33"/>
      <c r="F11" s="33"/>
      <c r="G11" s="33"/>
      <c r="H11" s="33"/>
      <c r="I11" s="33"/>
      <c r="J11" s="33"/>
    </row>
    <row r="12" spans="1:10" ht="13.5" thickBot="1" x14ac:dyDescent="0.25">
      <c r="B12" s="7"/>
      <c r="C12" s="7"/>
      <c r="D12" s="7"/>
      <c r="E12" s="7"/>
      <c r="F12" s="7"/>
      <c r="G12" s="7"/>
      <c r="H12" s="7"/>
      <c r="I12" s="7"/>
      <c r="J12" s="7"/>
    </row>
    <row r="13" spans="1:10" ht="33.950000000000003" customHeight="1" thickBot="1" x14ac:dyDescent="0.3">
      <c r="B13" s="11"/>
      <c r="C13" s="11"/>
      <c r="D13" s="182" t="s">
        <v>76</v>
      </c>
      <c r="E13" s="180"/>
      <c r="F13" s="182" t="s">
        <v>77</v>
      </c>
      <c r="G13" s="181"/>
      <c r="H13" s="180" t="s">
        <v>78</v>
      </c>
      <c r="I13" s="181"/>
      <c r="J13" s="11"/>
    </row>
    <row r="14" spans="1:10" ht="33.950000000000003" customHeight="1" thickBot="1" x14ac:dyDescent="0.25">
      <c r="B14" s="10" t="s">
        <v>38</v>
      </c>
      <c r="C14" s="12" t="s">
        <v>32</v>
      </c>
      <c r="D14" s="66" t="s">
        <v>33</v>
      </c>
      <c r="E14" s="66" t="s">
        <v>34</v>
      </c>
      <c r="F14" s="66" t="s">
        <v>33</v>
      </c>
      <c r="G14" s="66" t="s">
        <v>34</v>
      </c>
      <c r="H14" s="66" t="s">
        <v>33</v>
      </c>
      <c r="I14" s="66" t="s">
        <v>34</v>
      </c>
      <c r="J14" s="62" t="s">
        <v>79</v>
      </c>
    </row>
    <row r="15" spans="1:10" ht="30" customHeight="1" x14ac:dyDescent="0.2">
      <c r="B15" s="28"/>
      <c r="C15" s="29"/>
      <c r="D15" s="30"/>
      <c r="E15" s="30"/>
      <c r="F15" s="30"/>
      <c r="G15" s="30"/>
      <c r="H15" s="30"/>
      <c r="I15" s="30"/>
      <c r="J15" s="29"/>
    </row>
    <row r="16" spans="1:10" ht="30" customHeight="1" x14ac:dyDescent="0.2">
      <c r="B16" s="31"/>
      <c r="C16" s="30"/>
      <c r="D16" s="30"/>
      <c r="E16" s="30"/>
      <c r="F16" s="30"/>
      <c r="G16" s="30"/>
      <c r="H16" s="30"/>
      <c r="I16" s="30"/>
      <c r="J16" s="30"/>
    </row>
    <row r="17" spans="1:11" ht="30" customHeight="1" x14ac:dyDescent="0.2">
      <c r="B17" s="31"/>
      <c r="C17" s="30"/>
      <c r="D17" s="30"/>
      <c r="E17" s="30"/>
      <c r="F17" s="30"/>
      <c r="G17" s="30"/>
      <c r="H17" s="30"/>
      <c r="I17" s="30"/>
      <c r="J17" s="30"/>
    </row>
    <row r="18" spans="1:11" ht="30" customHeight="1" thickBot="1" x14ac:dyDescent="0.25">
      <c r="B18" s="32"/>
      <c r="C18" s="33"/>
      <c r="D18" s="33"/>
      <c r="E18" s="33"/>
      <c r="F18" s="33"/>
      <c r="G18" s="33"/>
      <c r="H18" s="33"/>
      <c r="I18" s="33"/>
      <c r="J18" s="33"/>
    </row>
    <row r="19" spans="1:11" x14ac:dyDescent="0.2">
      <c r="B19" s="179" t="s">
        <v>48</v>
      </c>
      <c r="C19" s="179"/>
      <c r="D19" s="179"/>
      <c r="E19" s="179"/>
      <c r="F19" s="179"/>
      <c r="G19" s="179"/>
      <c r="H19" s="179"/>
      <c r="I19" s="179"/>
      <c r="J19" s="179"/>
    </row>
    <row r="20" spans="1:11" x14ac:dyDescent="0.2">
      <c r="B20" s="179"/>
      <c r="C20" s="179"/>
      <c r="D20" s="179"/>
      <c r="E20" s="179"/>
      <c r="F20" s="179"/>
      <c r="G20" s="179"/>
      <c r="H20" s="179"/>
      <c r="I20" s="179"/>
      <c r="J20" s="179"/>
    </row>
    <row r="21" spans="1:11" s="51" customFormat="1" ht="42.75" customHeight="1" x14ac:dyDescent="0.2">
      <c r="A21" s="49"/>
      <c r="B21" s="179"/>
      <c r="C21" s="179"/>
      <c r="D21" s="179"/>
      <c r="E21" s="179"/>
      <c r="F21" s="179"/>
      <c r="G21" s="179"/>
      <c r="H21" s="179"/>
      <c r="I21" s="179"/>
      <c r="J21" s="179"/>
      <c r="K21" s="50"/>
    </row>
  </sheetData>
  <mergeCells count="10">
    <mergeCell ref="B1:J1"/>
    <mergeCell ref="B2:J2"/>
    <mergeCell ref="B19:J21"/>
    <mergeCell ref="H13:I13"/>
    <mergeCell ref="F13:G13"/>
    <mergeCell ref="D13:E13"/>
    <mergeCell ref="H4:I4"/>
    <mergeCell ref="F4:G4"/>
    <mergeCell ref="D4:E4"/>
    <mergeCell ref="B4:C4"/>
  </mergeCells>
  <printOptions horizontalCentered="1" verticalCentered="1"/>
  <pageMargins left="0.25" right="0.25" top="0.75" bottom="0.75" header="0.3" footer="0.3"/>
  <pageSetup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EFD95AC6A5FC47BAB461BF2A2FFBCE" ma:contentTypeVersion="1" ma:contentTypeDescription="Create a new document." ma:contentTypeScope="" ma:versionID="a85baa98b01b296f10c24c2fa3685857">
  <xsd:schema xmlns:xsd="http://www.w3.org/2001/XMLSchema" xmlns:p="http://schemas.microsoft.com/office/2006/metadata/properties" xmlns:ns1="http://schemas.microsoft.com/sharepoint/v3" targetNamespace="http://schemas.microsoft.com/office/2006/metadata/properties" ma:root="true" ma:fieldsID="cea3d0222cc48e78637d781e16be94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029B2CA-D6B8-42A7-833F-7E2E16EA6DE7}">
  <ds:schemaRefs>
    <ds:schemaRef ds:uri="http://schemas.microsoft.com/office/2006/metadata/longProperties"/>
  </ds:schemaRefs>
</ds:datastoreItem>
</file>

<file path=customXml/itemProps2.xml><?xml version="1.0" encoding="utf-8"?>
<ds:datastoreItem xmlns:ds="http://schemas.openxmlformats.org/officeDocument/2006/customXml" ds:itemID="{B619CB24-8860-4AA0-B60A-19A60C2C5870}">
  <ds:schemaRefs>
    <ds:schemaRef ds:uri="http://schemas.microsoft.com/sharepoint/v3/contenttype/forms"/>
  </ds:schemaRefs>
</ds:datastoreItem>
</file>

<file path=customXml/itemProps3.xml><?xml version="1.0" encoding="utf-8"?>
<ds:datastoreItem xmlns:ds="http://schemas.openxmlformats.org/officeDocument/2006/customXml" ds:itemID="{99B06B14-2DCC-4E68-BB07-98797B0BA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F56FC82A-A7AB-4CEE-AEE8-560387468C9E}">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BUDGET</vt:lpstr>
      <vt:lpstr>PERFORMANCE</vt:lpstr>
      <vt:lpstr>BUDGET!Print_Area</vt:lpstr>
    </vt:vector>
  </TitlesOfParts>
  <Company>Mecklenburg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Tiffany.Waddell@mecklenburgcountync.gov</dc:creator>
  <cp:lastModifiedBy>Jodi Price</cp:lastModifiedBy>
  <cp:lastPrinted>2021-10-05T19:16:17Z</cp:lastPrinted>
  <dcterms:created xsi:type="dcterms:W3CDTF">2007-01-17T16:42:34Z</dcterms:created>
  <dcterms:modified xsi:type="dcterms:W3CDTF">2023-10-03T19:32:18Z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MSIP_Label_defa4170-0d19-0005-0004-bc88714345d2_Enabled">
    <vt:lpwstr>true</vt:lpwstr>
  </property>
  <property fmtid="{D5CDD505-2E9C-101B-9397-08002B2CF9AE}" pid="4" name="MSIP_Label_defa4170-0d19-0005-0004-bc88714345d2_SetDate">
    <vt:lpwstr>2023-10-03T19:28:25Z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c9d42fa0-b999-4073-a2a6-25a5e1907c27</vt:lpwstr>
  </property>
  <property fmtid="{D5CDD505-2E9C-101B-9397-08002B2CF9AE}" pid="8" name="MSIP_Label_defa4170-0d19-0005-0004-bc88714345d2_ActionId">
    <vt:lpwstr>f8d5e121-a2d4-4b01-8311-dc875c48f990</vt:lpwstr>
  </property>
  <property fmtid="{D5CDD505-2E9C-101B-9397-08002B2CF9AE}" pid="9" name="MSIP_Label_defa4170-0d19-0005-0004-bc88714345d2_ContentBits">
    <vt:lpwstr>0</vt:lpwstr>
  </property>
</Properties>
</file>